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D53\"/>
    </mc:Choice>
  </mc:AlternateContent>
  <xr:revisionPtr revIDLastSave="0" documentId="8_{8C8EB654-BABE-4E53-93DE-D6DD2B61F933}" xr6:coauthVersionLast="34" xr6:coauthVersionMax="34" xr10:uidLastSave="{00000000-0000-0000-0000-000000000000}"/>
  <bookViews>
    <workbookView xWindow="120" yWindow="120" windowWidth="9720" windowHeight="7320" firstSheet="2" activeTab="2" xr2:uid="{00000000-000D-0000-FFFF-FFFF00000000}"/>
  </bookViews>
  <sheets>
    <sheet name="1гр." sheetId="1" r:id="rId1"/>
    <sheet name="2гр." sheetId="2" r:id="rId2"/>
    <sheet name="общ." sheetId="5" r:id="rId3"/>
    <sheet name="личн." sheetId="3" r:id="rId4"/>
    <sheet name="финал" sheetId="4" r:id="rId5"/>
  </sheets>
  <calcPr calcId="179016"/>
</workbook>
</file>

<file path=xl/calcChain.xml><?xml version="1.0" encoding="utf-8"?>
<calcChain xmlns="http://schemas.openxmlformats.org/spreadsheetml/2006/main">
  <c r="G31" i="4" l="1"/>
  <c r="G32" i="4"/>
  <c r="G33" i="4"/>
  <c r="G34" i="4"/>
  <c r="I31" i="4"/>
  <c r="J31" i="4"/>
  <c r="J32" i="4"/>
  <c r="J33" i="4"/>
  <c r="J34" i="4"/>
  <c r="I32" i="4"/>
  <c r="I33" i="4"/>
  <c r="I34" i="4"/>
  <c r="H34" i="4"/>
  <c r="H33" i="4"/>
  <c r="H32" i="4"/>
  <c r="H31" i="4"/>
  <c r="G39" i="4"/>
  <c r="G40" i="4"/>
  <c r="G41" i="4"/>
  <c r="H41" i="4"/>
  <c r="G42" i="4"/>
  <c r="I39" i="4"/>
  <c r="J39" i="4"/>
  <c r="J40" i="4"/>
  <c r="J41" i="4"/>
  <c r="J42" i="4"/>
  <c r="H42" i="4"/>
  <c r="H40" i="4"/>
  <c r="H39" i="4"/>
  <c r="G35" i="4"/>
  <c r="G36" i="4"/>
  <c r="G37" i="4"/>
  <c r="H37" i="4"/>
  <c r="G38" i="4"/>
  <c r="I35" i="4"/>
  <c r="J35" i="4"/>
  <c r="J36" i="4"/>
  <c r="J37" i="4"/>
  <c r="J38" i="4"/>
  <c r="H38" i="4"/>
  <c r="H36" i="4"/>
  <c r="H35" i="4"/>
  <c r="G3" i="4"/>
  <c r="G4" i="4"/>
  <c r="G5" i="4"/>
  <c r="G6" i="4"/>
  <c r="I3" i="4"/>
  <c r="J3" i="4"/>
  <c r="J4" i="4"/>
  <c r="J5" i="4"/>
  <c r="J6" i="4"/>
  <c r="H6" i="4"/>
  <c r="H5" i="4"/>
  <c r="H4" i="4"/>
  <c r="H3" i="4"/>
  <c r="G27" i="4"/>
  <c r="G28" i="4"/>
  <c r="G29" i="4"/>
  <c r="G30" i="4"/>
  <c r="I27" i="4"/>
  <c r="J27" i="4"/>
  <c r="J28" i="4"/>
  <c r="J29" i="4"/>
  <c r="J30" i="4"/>
  <c r="I28" i="4"/>
  <c r="I29" i="4"/>
  <c r="I30" i="4"/>
  <c r="H30" i="4"/>
  <c r="H29" i="4"/>
  <c r="H28" i="4"/>
  <c r="H27" i="4"/>
  <c r="G23" i="4"/>
  <c r="G24" i="4"/>
  <c r="G25" i="4"/>
  <c r="G26" i="4"/>
  <c r="I23" i="4"/>
  <c r="J23" i="4"/>
  <c r="J24" i="4"/>
  <c r="J25" i="4"/>
  <c r="J26" i="4"/>
  <c r="I24" i="4"/>
  <c r="I25" i="4"/>
  <c r="I26" i="4"/>
  <c r="H26" i="4"/>
  <c r="H25" i="4"/>
  <c r="H24" i="4"/>
  <c r="H23" i="4"/>
  <c r="G19" i="4"/>
  <c r="G20" i="4"/>
  <c r="G21" i="4"/>
  <c r="G22" i="4"/>
  <c r="I19" i="4"/>
  <c r="J19" i="4"/>
  <c r="J20" i="4"/>
  <c r="J21" i="4"/>
  <c r="J22" i="4"/>
  <c r="I20" i="4"/>
  <c r="I21" i="4"/>
  <c r="I22" i="4"/>
  <c r="H22" i="4"/>
  <c r="H21" i="4"/>
  <c r="H20" i="4"/>
  <c r="H19" i="4"/>
  <c r="G15" i="4"/>
  <c r="G16" i="4"/>
  <c r="G17" i="4"/>
  <c r="G18" i="4"/>
  <c r="I15" i="4"/>
  <c r="J15" i="4"/>
  <c r="J16" i="4"/>
  <c r="J17" i="4"/>
  <c r="J18" i="4"/>
  <c r="I16" i="4"/>
  <c r="I17" i="4"/>
  <c r="I18" i="4"/>
  <c r="H18" i="4"/>
  <c r="H17" i="4"/>
  <c r="H16" i="4"/>
  <c r="H15" i="4"/>
  <c r="G11" i="4"/>
  <c r="G12" i="4"/>
  <c r="G13" i="4"/>
  <c r="G14" i="4"/>
  <c r="I11" i="4"/>
  <c r="J11" i="4"/>
  <c r="J12" i="4"/>
  <c r="J13" i="4"/>
  <c r="J14" i="4"/>
  <c r="I12" i="4"/>
  <c r="I13" i="4"/>
  <c r="I14" i="4"/>
  <c r="H14" i="4"/>
  <c r="H13" i="4"/>
  <c r="H12" i="4"/>
  <c r="H11" i="4"/>
  <c r="G7" i="4"/>
  <c r="G8" i="4"/>
  <c r="G9" i="4"/>
  <c r="G10" i="4"/>
  <c r="I7" i="4"/>
  <c r="J7" i="4"/>
  <c r="J8" i="4"/>
  <c r="J9" i="4"/>
  <c r="J10" i="4"/>
  <c r="I8" i="4"/>
  <c r="I9" i="4"/>
  <c r="I10" i="4"/>
  <c r="H10" i="4"/>
  <c r="H9" i="4"/>
  <c r="H8" i="4"/>
  <c r="H7" i="4"/>
  <c r="G38" i="3"/>
  <c r="H38" i="3"/>
  <c r="G15" i="3"/>
  <c r="H15" i="3"/>
  <c r="G20" i="3"/>
  <c r="H20" i="3"/>
  <c r="G19" i="3"/>
  <c r="H19" i="3"/>
  <c r="G6" i="3"/>
  <c r="H6" i="3"/>
  <c r="G4" i="3"/>
  <c r="H4" i="3"/>
  <c r="G31" i="3"/>
  <c r="H31" i="3"/>
  <c r="G7" i="3"/>
  <c r="H7" i="3"/>
  <c r="G5" i="3"/>
  <c r="H5" i="3"/>
  <c r="G62" i="3"/>
  <c r="H62" i="3"/>
  <c r="G43" i="3"/>
  <c r="H43" i="3"/>
  <c r="G3" i="3"/>
  <c r="H3" i="3"/>
  <c r="G41" i="3"/>
  <c r="H41" i="3"/>
  <c r="G66" i="3"/>
  <c r="H66" i="3"/>
  <c r="G22" i="3"/>
  <c r="H22" i="3"/>
  <c r="G36" i="3"/>
  <c r="H36" i="3"/>
  <c r="G30" i="3"/>
  <c r="H30" i="3"/>
  <c r="G14" i="3"/>
  <c r="H14" i="3"/>
  <c r="G52" i="3"/>
  <c r="H52" i="3"/>
  <c r="G78" i="3"/>
  <c r="H78" i="3"/>
  <c r="G16" i="3"/>
  <c r="H16" i="3"/>
  <c r="G12" i="3"/>
  <c r="H12" i="3"/>
  <c r="G39" i="3"/>
  <c r="H39" i="3"/>
  <c r="G68" i="3"/>
  <c r="H68" i="3"/>
  <c r="G81" i="3"/>
  <c r="H81" i="3"/>
  <c r="G72" i="3"/>
  <c r="H72" i="3"/>
  <c r="G71" i="3"/>
  <c r="H71" i="3"/>
  <c r="G29" i="3"/>
  <c r="H29" i="3"/>
  <c r="G13" i="3"/>
  <c r="H13" i="3"/>
  <c r="G17" i="3"/>
  <c r="H17" i="3"/>
  <c r="G28" i="3"/>
  <c r="H28" i="3"/>
  <c r="G10" i="3"/>
  <c r="H10" i="3"/>
  <c r="G53" i="3"/>
  <c r="H53" i="3"/>
  <c r="G70" i="3"/>
  <c r="H70" i="3"/>
  <c r="G48" i="3"/>
  <c r="H48" i="3"/>
  <c r="G37" i="3"/>
  <c r="H37" i="3"/>
  <c r="G56" i="3"/>
  <c r="H56" i="3"/>
  <c r="G65" i="3"/>
  <c r="H65" i="3"/>
  <c r="G74" i="3"/>
  <c r="H74" i="3"/>
  <c r="G34" i="3"/>
  <c r="H34" i="3"/>
  <c r="G75" i="3"/>
  <c r="H75" i="3"/>
  <c r="G51" i="3"/>
  <c r="H51" i="3"/>
  <c r="G69" i="3"/>
  <c r="H69" i="3"/>
  <c r="G55" i="3"/>
  <c r="H55" i="3"/>
  <c r="G82" i="3"/>
  <c r="H82" i="3"/>
  <c r="G58" i="3"/>
  <c r="H58" i="3"/>
  <c r="G18" i="3"/>
  <c r="H18" i="3"/>
  <c r="G32" i="3"/>
  <c r="H32" i="3"/>
  <c r="G79" i="3"/>
  <c r="H79" i="3"/>
  <c r="G60" i="3"/>
  <c r="H60" i="3"/>
  <c r="G54" i="3"/>
  <c r="H54" i="3"/>
  <c r="G80" i="3"/>
  <c r="H80" i="3"/>
  <c r="G45" i="3"/>
  <c r="H45" i="3"/>
  <c r="G44" i="3"/>
  <c r="H44" i="3"/>
  <c r="G9" i="3"/>
  <c r="H9" i="3"/>
  <c r="G59" i="3"/>
  <c r="H59" i="3"/>
  <c r="G49" i="3"/>
  <c r="H49" i="3"/>
  <c r="G27" i="3"/>
  <c r="H27" i="3"/>
  <c r="G26" i="3"/>
  <c r="H26" i="3"/>
  <c r="G8" i="3"/>
  <c r="H8" i="3"/>
  <c r="G64" i="3"/>
  <c r="H64" i="3"/>
  <c r="G40" i="3"/>
  <c r="H40" i="3"/>
  <c r="G21" i="3"/>
  <c r="H21" i="3"/>
  <c r="G67" i="3"/>
  <c r="H67" i="3"/>
  <c r="G42" i="3"/>
  <c r="H42" i="3"/>
  <c r="G61" i="3"/>
  <c r="H61" i="3"/>
  <c r="G11" i="3"/>
  <c r="H11" i="3"/>
  <c r="G77" i="3"/>
  <c r="H77" i="3"/>
  <c r="G73" i="3"/>
  <c r="H73" i="3"/>
  <c r="G23" i="3"/>
  <c r="H23" i="3"/>
  <c r="G25" i="3"/>
  <c r="H25" i="3"/>
  <c r="G76" i="3"/>
  <c r="H76" i="3"/>
  <c r="G47" i="3"/>
  <c r="H47" i="3"/>
  <c r="G46" i="3"/>
  <c r="H46" i="3"/>
  <c r="G24" i="3"/>
  <c r="H24" i="3"/>
  <c r="G50" i="3"/>
  <c r="H50" i="3"/>
  <c r="G33" i="3"/>
  <c r="H33" i="3"/>
  <c r="G63" i="3"/>
  <c r="H63" i="3"/>
  <c r="G57" i="3"/>
  <c r="H57" i="3"/>
  <c r="G35" i="3"/>
  <c r="H35" i="3"/>
  <c r="G15" i="5"/>
  <c r="H15" i="5"/>
  <c r="G16" i="5"/>
  <c r="G17" i="5"/>
  <c r="H17" i="5"/>
  <c r="G18" i="5"/>
  <c r="I15" i="5"/>
  <c r="J15" i="5"/>
  <c r="J16" i="5"/>
  <c r="J17" i="5"/>
  <c r="J18" i="5"/>
  <c r="H18" i="5"/>
  <c r="H16" i="5"/>
  <c r="G3" i="5"/>
  <c r="H3" i="5"/>
  <c r="G4" i="5"/>
  <c r="G5" i="5"/>
  <c r="H5" i="5"/>
  <c r="G6" i="5"/>
  <c r="I3" i="5"/>
  <c r="J3" i="5"/>
  <c r="J4" i="5"/>
  <c r="J5" i="5"/>
  <c r="J6" i="5"/>
  <c r="H6" i="5"/>
  <c r="H4" i="5"/>
  <c r="G11" i="5"/>
  <c r="H11" i="5"/>
  <c r="G12" i="5"/>
  <c r="G13" i="5"/>
  <c r="H13" i="5"/>
  <c r="G14" i="5"/>
  <c r="I11" i="5"/>
  <c r="J11" i="5"/>
  <c r="J12" i="5"/>
  <c r="J13" i="5"/>
  <c r="J14" i="5"/>
  <c r="H14" i="5"/>
  <c r="H12" i="5"/>
  <c r="G39" i="5"/>
  <c r="G40" i="5"/>
  <c r="G41" i="5"/>
  <c r="H41" i="5"/>
  <c r="G42" i="5"/>
  <c r="I39" i="5"/>
  <c r="J39" i="5"/>
  <c r="J40" i="5"/>
  <c r="J41" i="5"/>
  <c r="J42" i="5"/>
  <c r="H42" i="5"/>
  <c r="H40" i="5"/>
  <c r="H39" i="5"/>
  <c r="G35" i="5"/>
  <c r="G36" i="5"/>
  <c r="G37" i="5"/>
  <c r="H37" i="5"/>
  <c r="G38" i="5"/>
  <c r="I35" i="5"/>
  <c r="J35" i="5"/>
  <c r="J36" i="5"/>
  <c r="J37" i="5"/>
  <c r="J38" i="5"/>
  <c r="H38" i="5"/>
  <c r="H36" i="5"/>
  <c r="H35" i="5"/>
  <c r="G23" i="5"/>
  <c r="G24" i="5"/>
  <c r="G25" i="5"/>
  <c r="G26" i="5"/>
  <c r="I23" i="5"/>
  <c r="J23" i="5"/>
  <c r="J24" i="5"/>
  <c r="J25" i="5"/>
  <c r="J26" i="5"/>
  <c r="H26" i="5"/>
  <c r="H25" i="5"/>
  <c r="H24" i="5"/>
  <c r="H23" i="5"/>
  <c r="G75" i="5"/>
  <c r="G76" i="5"/>
  <c r="G77" i="5"/>
  <c r="G78" i="5"/>
  <c r="I75" i="5"/>
  <c r="J75" i="5"/>
  <c r="J76" i="5"/>
  <c r="J77" i="5"/>
  <c r="J78" i="5"/>
  <c r="H78" i="5"/>
  <c r="H77" i="5"/>
  <c r="H76" i="5"/>
  <c r="H75" i="5"/>
  <c r="G7" i="5"/>
  <c r="G8" i="5"/>
  <c r="G9" i="5"/>
  <c r="G10" i="5"/>
  <c r="I7" i="5"/>
  <c r="J7" i="5"/>
  <c r="J8" i="5"/>
  <c r="J9" i="5"/>
  <c r="J10" i="5"/>
  <c r="H10" i="5"/>
  <c r="H9" i="5"/>
  <c r="H8" i="5"/>
  <c r="H7" i="5"/>
  <c r="G63" i="5"/>
  <c r="G64" i="5"/>
  <c r="G65" i="5"/>
  <c r="G66" i="5"/>
  <c r="I63" i="5"/>
  <c r="J63" i="5"/>
  <c r="J64" i="5"/>
  <c r="J65" i="5"/>
  <c r="J66" i="5"/>
  <c r="I64" i="5"/>
  <c r="I65" i="5"/>
  <c r="I66" i="5"/>
  <c r="H66" i="5"/>
  <c r="H65" i="5"/>
  <c r="H64" i="5"/>
  <c r="H63" i="5"/>
  <c r="G67" i="5"/>
  <c r="G68" i="5"/>
  <c r="G69" i="5"/>
  <c r="G70" i="5"/>
  <c r="I67" i="5"/>
  <c r="J67" i="5"/>
  <c r="J68" i="5"/>
  <c r="J69" i="5"/>
  <c r="J70" i="5"/>
  <c r="I68" i="5"/>
  <c r="I69" i="5"/>
  <c r="I70" i="5"/>
  <c r="H70" i="5"/>
  <c r="H69" i="5"/>
  <c r="H68" i="5"/>
  <c r="H67" i="5"/>
  <c r="G71" i="5"/>
  <c r="G72" i="5"/>
  <c r="G73" i="5"/>
  <c r="G74" i="5"/>
  <c r="I71" i="5"/>
  <c r="J71" i="5"/>
  <c r="J72" i="5"/>
  <c r="J73" i="5"/>
  <c r="J74" i="5"/>
  <c r="I72" i="5"/>
  <c r="I73" i="5"/>
  <c r="I74" i="5"/>
  <c r="H74" i="5"/>
  <c r="H73" i="5"/>
  <c r="H72" i="5"/>
  <c r="H71" i="5"/>
  <c r="G59" i="5"/>
  <c r="G60" i="5"/>
  <c r="G61" i="5"/>
  <c r="G62" i="5"/>
  <c r="I59" i="5"/>
  <c r="J59" i="5"/>
  <c r="J60" i="5"/>
  <c r="J61" i="5"/>
  <c r="J62" i="5"/>
  <c r="I60" i="5"/>
  <c r="I61" i="5"/>
  <c r="I62" i="5"/>
  <c r="H62" i="5"/>
  <c r="H61" i="5"/>
  <c r="H60" i="5"/>
  <c r="H59" i="5"/>
  <c r="G79" i="5"/>
  <c r="G80" i="5"/>
  <c r="G81" i="5"/>
  <c r="G82" i="5"/>
  <c r="I79" i="5"/>
  <c r="J79" i="5"/>
  <c r="J80" i="5"/>
  <c r="J81" i="5"/>
  <c r="J82" i="5"/>
  <c r="I80" i="5"/>
  <c r="I81" i="5"/>
  <c r="I82" i="5"/>
  <c r="H82" i="5"/>
  <c r="H81" i="5"/>
  <c r="H80" i="5"/>
  <c r="H79" i="5"/>
  <c r="G27" i="5"/>
  <c r="G28" i="5"/>
  <c r="G29" i="5"/>
  <c r="G30" i="5"/>
  <c r="I27" i="5"/>
  <c r="J27" i="5"/>
  <c r="J28" i="5"/>
  <c r="J29" i="5"/>
  <c r="J30" i="5"/>
  <c r="I28" i="5"/>
  <c r="I29" i="5"/>
  <c r="I30" i="5"/>
  <c r="H30" i="5"/>
  <c r="H29" i="5"/>
  <c r="H28" i="5"/>
  <c r="H27" i="5"/>
  <c r="G19" i="5"/>
  <c r="G20" i="5"/>
  <c r="G21" i="5"/>
  <c r="G22" i="5"/>
  <c r="I19" i="5"/>
  <c r="J19" i="5"/>
  <c r="J20" i="5"/>
  <c r="J21" i="5"/>
  <c r="J22" i="5"/>
  <c r="I20" i="5"/>
  <c r="I21" i="5"/>
  <c r="I22" i="5"/>
  <c r="H22" i="5"/>
  <c r="H21" i="5"/>
  <c r="H20" i="5"/>
  <c r="H19" i="5"/>
  <c r="G51" i="5"/>
  <c r="G52" i="5"/>
  <c r="G53" i="5"/>
  <c r="G54" i="5"/>
  <c r="I51" i="5"/>
  <c r="J51" i="5"/>
  <c r="J52" i="5"/>
  <c r="J53" i="5"/>
  <c r="J54" i="5"/>
  <c r="I52" i="5"/>
  <c r="I53" i="5"/>
  <c r="I54" i="5"/>
  <c r="H54" i="5"/>
  <c r="H53" i="5"/>
  <c r="H52" i="5"/>
  <c r="H51" i="5"/>
  <c r="G43" i="5"/>
  <c r="G44" i="5"/>
  <c r="G45" i="5"/>
  <c r="G46" i="5"/>
  <c r="I43" i="5"/>
  <c r="J43" i="5"/>
  <c r="J44" i="5"/>
  <c r="J45" i="5"/>
  <c r="J46" i="5"/>
  <c r="I44" i="5"/>
  <c r="I45" i="5"/>
  <c r="I46" i="5"/>
  <c r="H46" i="5"/>
  <c r="H45" i="5"/>
  <c r="H44" i="5"/>
  <c r="H43" i="5"/>
  <c r="G55" i="5"/>
  <c r="G56" i="5"/>
  <c r="G57" i="5"/>
  <c r="G58" i="5"/>
  <c r="I55" i="5"/>
  <c r="J55" i="5"/>
  <c r="J56" i="5"/>
  <c r="J57" i="5"/>
  <c r="J58" i="5"/>
  <c r="I56" i="5"/>
  <c r="I57" i="5"/>
  <c r="I58" i="5"/>
  <c r="H58" i="5"/>
  <c r="H57" i="5"/>
  <c r="H56" i="5"/>
  <c r="H55" i="5"/>
  <c r="G31" i="5"/>
  <c r="G32" i="5"/>
  <c r="G33" i="5"/>
  <c r="G34" i="5"/>
  <c r="I31" i="5"/>
  <c r="J31" i="5"/>
  <c r="J32" i="5"/>
  <c r="J33" i="5"/>
  <c r="J34" i="5"/>
  <c r="I32" i="5"/>
  <c r="I33" i="5"/>
  <c r="I34" i="5"/>
  <c r="H34" i="5"/>
  <c r="H33" i="5"/>
  <c r="H32" i="5"/>
  <c r="H31" i="5"/>
  <c r="G47" i="5"/>
  <c r="G48" i="5"/>
  <c r="G49" i="5"/>
  <c r="G50" i="5"/>
  <c r="I47" i="5"/>
  <c r="J47" i="5"/>
  <c r="J48" i="5"/>
  <c r="J49" i="5"/>
  <c r="J50" i="5"/>
  <c r="I48" i="5"/>
  <c r="I49" i="5"/>
  <c r="I50" i="5"/>
  <c r="H50" i="5"/>
  <c r="H49" i="5"/>
  <c r="H48" i="5"/>
  <c r="H47" i="5"/>
  <c r="G17" i="2"/>
  <c r="G18" i="2"/>
  <c r="G19" i="2"/>
  <c r="G20" i="2"/>
  <c r="I17" i="2"/>
  <c r="J17" i="2"/>
  <c r="J18" i="2"/>
  <c r="J19" i="2"/>
  <c r="J20" i="2"/>
  <c r="I18" i="2"/>
  <c r="I19" i="2"/>
  <c r="I20" i="2"/>
  <c r="H20" i="2"/>
  <c r="H19" i="2"/>
  <c r="H18" i="2"/>
  <c r="H17" i="2"/>
  <c r="G5" i="2"/>
  <c r="G6" i="2"/>
  <c r="G7" i="2"/>
  <c r="G8" i="2"/>
  <c r="I5" i="2"/>
  <c r="J5" i="2"/>
  <c r="J6" i="2"/>
  <c r="J7" i="2"/>
  <c r="J8" i="2"/>
  <c r="I6" i="2"/>
  <c r="I7" i="2"/>
  <c r="I8" i="2"/>
  <c r="H8" i="2"/>
  <c r="H7" i="2"/>
  <c r="H6" i="2"/>
  <c r="H5" i="2"/>
  <c r="G13" i="2"/>
  <c r="G14" i="2"/>
  <c r="G15" i="2"/>
  <c r="G16" i="2"/>
  <c r="I13" i="2"/>
  <c r="H16" i="2"/>
  <c r="H15" i="2"/>
  <c r="H13" i="2"/>
  <c r="G29" i="2"/>
  <c r="G30" i="2"/>
  <c r="G31" i="2"/>
  <c r="G32" i="2"/>
  <c r="I29" i="2"/>
  <c r="H32" i="2"/>
  <c r="H31" i="2"/>
  <c r="H29" i="2"/>
  <c r="G25" i="2"/>
  <c r="G26" i="2"/>
  <c r="G27" i="2"/>
  <c r="G28" i="2"/>
  <c r="I25" i="2"/>
  <c r="H28" i="2"/>
  <c r="H27" i="2"/>
  <c r="H25" i="2"/>
  <c r="G21" i="2"/>
  <c r="G22" i="2"/>
  <c r="G23" i="2"/>
  <c r="G24" i="2"/>
  <c r="I21" i="2"/>
  <c r="H24" i="2"/>
  <c r="H23" i="2"/>
  <c r="H22" i="2"/>
  <c r="H21" i="2"/>
  <c r="G41" i="2"/>
  <c r="G42" i="2"/>
  <c r="G43" i="2"/>
  <c r="G44" i="2"/>
  <c r="I41" i="2"/>
  <c r="H44" i="2"/>
  <c r="H43" i="2"/>
  <c r="H42" i="2"/>
  <c r="H41" i="2"/>
  <c r="G9" i="2"/>
  <c r="G10" i="2"/>
  <c r="G11" i="2"/>
  <c r="G12" i="2"/>
  <c r="I9" i="2"/>
  <c r="H12" i="2"/>
  <c r="H11" i="2"/>
  <c r="H10" i="2"/>
  <c r="H9" i="2"/>
  <c r="G33" i="2"/>
  <c r="G34" i="2"/>
  <c r="G35" i="2"/>
  <c r="G36" i="2"/>
  <c r="I33" i="2"/>
  <c r="J33" i="2"/>
  <c r="J34" i="2"/>
  <c r="J35" i="2"/>
  <c r="J36" i="2"/>
  <c r="I34" i="2"/>
  <c r="I35" i="2"/>
  <c r="I36" i="2"/>
  <c r="H36" i="2"/>
  <c r="H35" i="2"/>
  <c r="H34" i="2"/>
  <c r="H33" i="2"/>
  <c r="G37" i="2"/>
  <c r="G38" i="2"/>
  <c r="G39" i="2"/>
  <c r="G40" i="2"/>
  <c r="I37" i="2"/>
  <c r="J37" i="2"/>
  <c r="J38" i="2"/>
  <c r="J39" i="2"/>
  <c r="J40" i="2"/>
  <c r="I38" i="2"/>
  <c r="I39" i="2"/>
  <c r="I40" i="2"/>
  <c r="H40" i="2"/>
  <c r="H39" i="2"/>
  <c r="H38" i="2"/>
  <c r="H37" i="2"/>
  <c r="G37" i="1"/>
  <c r="G38" i="1"/>
  <c r="G39" i="1"/>
  <c r="G40" i="1"/>
  <c r="I37" i="1"/>
  <c r="J37" i="1"/>
  <c r="J38" i="1"/>
  <c r="J39" i="1"/>
  <c r="J40" i="1"/>
  <c r="I38" i="1"/>
  <c r="I39" i="1"/>
  <c r="I40" i="1"/>
  <c r="H40" i="1"/>
  <c r="H39" i="1"/>
  <c r="H38" i="1"/>
  <c r="H37" i="1"/>
  <c r="G33" i="1"/>
  <c r="G34" i="1"/>
  <c r="G35" i="1"/>
  <c r="G36" i="1"/>
  <c r="I33" i="1"/>
  <c r="J33" i="1"/>
  <c r="J34" i="1"/>
  <c r="J35" i="1"/>
  <c r="J36" i="1"/>
  <c r="I34" i="1"/>
  <c r="I35" i="1"/>
  <c r="I36" i="1"/>
  <c r="H36" i="1"/>
  <c r="H35" i="1"/>
  <c r="H34" i="1"/>
  <c r="H33" i="1"/>
  <c r="G41" i="1"/>
  <c r="G42" i="1"/>
  <c r="G43" i="1"/>
  <c r="G44" i="1"/>
  <c r="I41" i="1"/>
  <c r="J41" i="1"/>
  <c r="J42" i="1"/>
  <c r="J43" i="1"/>
  <c r="J44" i="1"/>
  <c r="I42" i="1"/>
  <c r="I43" i="1"/>
  <c r="I44" i="1"/>
  <c r="H44" i="1"/>
  <c r="H43" i="1"/>
  <c r="H42" i="1"/>
  <c r="H41" i="1"/>
  <c r="G9" i="1"/>
  <c r="G10" i="1"/>
  <c r="G11" i="1"/>
  <c r="G12" i="1"/>
  <c r="I9" i="1"/>
  <c r="J9" i="1"/>
  <c r="J10" i="1"/>
  <c r="J11" i="1"/>
  <c r="J12" i="1"/>
  <c r="I10" i="1"/>
  <c r="I11" i="1"/>
  <c r="I12" i="1"/>
  <c r="H12" i="1"/>
  <c r="H11" i="1"/>
  <c r="H10" i="1"/>
  <c r="H9" i="1"/>
  <c r="G5" i="1"/>
  <c r="G6" i="1"/>
  <c r="G7" i="1"/>
  <c r="G8" i="1"/>
  <c r="I5" i="1"/>
  <c r="J5" i="1"/>
  <c r="J6" i="1"/>
  <c r="J7" i="1"/>
  <c r="J8" i="1"/>
  <c r="I6" i="1"/>
  <c r="I7" i="1"/>
  <c r="I8" i="1"/>
  <c r="H8" i="1"/>
  <c r="H7" i="1"/>
  <c r="H6" i="1"/>
  <c r="H5" i="1"/>
  <c r="G25" i="1"/>
  <c r="G26" i="1"/>
  <c r="G27" i="1"/>
  <c r="G28" i="1"/>
  <c r="I25" i="1"/>
  <c r="J25" i="1"/>
  <c r="J26" i="1"/>
  <c r="J27" i="1"/>
  <c r="J28" i="1"/>
  <c r="I26" i="1"/>
  <c r="I27" i="1"/>
  <c r="I28" i="1"/>
  <c r="H28" i="1"/>
  <c r="H27" i="1"/>
  <c r="H26" i="1"/>
  <c r="H25" i="1"/>
  <c r="G17" i="1"/>
  <c r="G18" i="1"/>
  <c r="G19" i="1"/>
  <c r="G20" i="1"/>
  <c r="I17" i="1"/>
  <c r="J17" i="1"/>
  <c r="J18" i="1"/>
  <c r="J19" i="1"/>
  <c r="J20" i="1"/>
  <c r="I18" i="1"/>
  <c r="I19" i="1"/>
  <c r="I20" i="1"/>
  <c r="H20" i="1"/>
  <c r="H19" i="1"/>
  <c r="H18" i="1"/>
  <c r="H17" i="1"/>
  <c r="G29" i="1"/>
  <c r="G30" i="1"/>
  <c r="G31" i="1"/>
  <c r="G32" i="1"/>
  <c r="I29" i="1"/>
  <c r="J29" i="1"/>
  <c r="J30" i="1"/>
  <c r="J31" i="1"/>
  <c r="J32" i="1"/>
  <c r="I30" i="1"/>
  <c r="I31" i="1"/>
  <c r="I32" i="1"/>
  <c r="H32" i="1"/>
  <c r="H31" i="1"/>
  <c r="H30" i="1"/>
  <c r="H29" i="1"/>
  <c r="G13" i="1"/>
  <c r="G14" i="1"/>
  <c r="G15" i="1"/>
  <c r="G16" i="1"/>
  <c r="I13" i="1"/>
  <c r="J13" i="1"/>
  <c r="J14" i="1"/>
  <c r="J15" i="1"/>
  <c r="J16" i="1"/>
  <c r="I14" i="1"/>
  <c r="I15" i="1"/>
  <c r="I16" i="1"/>
  <c r="H16" i="1"/>
  <c r="H15" i="1"/>
  <c r="H14" i="1"/>
  <c r="H13" i="1"/>
  <c r="G21" i="1"/>
  <c r="G22" i="1"/>
  <c r="G23" i="1"/>
  <c r="G24" i="1"/>
  <c r="I21" i="1"/>
  <c r="J21" i="1"/>
  <c r="J22" i="1"/>
  <c r="J23" i="1"/>
  <c r="J24" i="1"/>
  <c r="I22" i="1"/>
  <c r="I23" i="1"/>
  <c r="I24" i="1"/>
  <c r="H24" i="1"/>
  <c r="H23" i="1"/>
  <c r="H22" i="1"/>
  <c r="H21" i="1"/>
  <c r="J9" i="2"/>
  <c r="J10" i="2"/>
  <c r="J11" i="2"/>
  <c r="J12" i="2"/>
  <c r="I10" i="2"/>
  <c r="I11" i="2"/>
  <c r="I12" i="2"/>
  <c r="J41" i="2"/>
  <c r="J42" i="2"/>
  <c r="J43" i="2"/>
  <c r="J44" i="2"/>
  <c r="I42" i="2"/>
  <c r="I43" i="2"/>
  <c r="I44" i="2"/>
  <c r="J21" i="2"/>
  <c r="J22" i="2"/>
  <c r="J23" i="2"/>
  <c r="J24" i="2"/>
  <c r="I22" i="2"/>
  <c r="I23" i="2"/>
  <c r="I24" i="2"/>
  <c r="J25" i="2"/>
  <c r="J26" i="2"/>
  <c r="J27" i="2"/>
  <c r="J28" i="2"/>
  <c r="I26" i="2"/>
  <c r="I27" i="2"/>
  <c r="I28" i="2"/>
  <c r="J29" i="2"/>
  <c r="J30" i="2"/>
  <c r="J31" i="2"/>
  <c r="J32" i="2"/>
  <c r="I30" i="2"/>
  <c r="I31" i="2"/>
  <c r="I32" i="2"/>
  <c r="J13" i="2"/>
  <c r="J14" i="2"/>
  <c r="J15" i="2"/>
  <c r="J16" i="2"/>
  <c r="I14" i="2"/>
  <c r="I15" i="2"/>
  <c r="I16" i="2"/>
  <c r="H26" i="2"/>
  <c r="H30" i="2"/>
  <c r="H14" i="2"/>
  <c r="I8" i="5"/>
  <c r="I9" i="5"/>
  <c r="I10" i="5"/>
  <c r="I76" i="5"/>
  <c r="I77" i="5"/>
  <c r="I78" i="5"/>
  <c r="I24" i="5"/>
  <c r="I25" i="5"/>
  <c r="I26" i="5"/>
  <c r="I36" i="5"/>
  <c r="I37" i="5"/>
  <c r="I38" i="5"/>
  <c r="I40" i="5"/>
  <c r="I41" i="5"/>
  <c r="I42" i="5"/>
  <c r="I12" i="5"/>
  <c r="I13" i="5"/>
  <c r="I14" i="5"/>
  <c r="I4" i="5"/>
  <c r="I5" i="5"/>
  <c r="I6" i="5"/>
  <c r="I16" i="5"/>
  <c r="I17" i="5"/>
  <c r="I18" i="5"/>
  <c r="I4" i="4"/>
  <c r="I5" i="4"/>
  <c r="I6" i="4"/>
  <c r="I36" i="4"/>
  <c r="I37" i="4"/>
  <c r="I38" i="4"/>
  <c r="I40" i="4"/>
  <c r="I41" i="4"/>
  <c r="I42" i="4"/>
</calcChain>
</file>

<file path=xl/sharedStrings.xml><?xml version="1.0" encoding="utf-8"?>
<sst xmlns="http://schemas.openxmlformats.org/spreadsheetml/2006/main" count="461" uniqueCount="112">
  <si>
    <t>Страховые компании 23 - 24  мая 2018 г. (8 - й турнир)</t>
  </si>
  <si>
    <t>Название команды</t>
  </si>
  <si>
    <t xml:space="preserve">Ф И О </t>
  </si>
  <si>
    <t xml:space="preserve">1 игра </t>
  </si>
  <si>
    <t>2 игра</t>
  </si>
  <si>
    <t>Ганд-п</t>
  </si>
  <si>
    <t>Сумма игрока</t>
  </si>
  <si>
    <t>Средний игрока</t>
  </si>
  <si>
    <t>Сумма команды</t>
  </si>
  <si>
    <t>Средний команды</t>
  </si>
  <si>
    <t>место</t>
  </si>
  <si>
    <t>БЮРО</t>
  </si>
  <si>
    <t>Чигирь Анна</t>
  </si>
  <si>
    <t>Новаковский Павел</t>
  </si>
  <si>
    <t>Вишняков Александр</t>
  </si>
  <si>
    <t>Павловская Виктория</t>
  </si>
  <si>
    <t>Белгосстрах</t>
  </si>
  <si>
    <t>Бобко Максим</t>
  </si>
  <si>
    <t>Гриц Андрей</t>
  </si>
  <si>
    <t>Шам Андрей</t>
  </si>
  <si>
    <t>Гелькин Дмитрий</t>
  </si>
  <si>
    <t>ЭРГО</t>
  </si>
  <si>
    <t>Зыгмантович Владимир</t>
  </si>
  <si>
    <t>Ковзов Владимир</t>
  </si>
  <si>
    <t>Сметанко Александр</t>
  </si>
  <si>
    <t>Якубович Кирилл</t>
  </si>
  <si>
    <t>Белвнешстрах</t>
  </si>
  <si>
    <t>Войтик Виталий</t>
  </si>
  <si>
    <t>Цеховой Денис</t>
  </si>
  <si>
    <t>Урбан Дмитрий</t>
  </si>
  <si>
    <t>Лесик Николай</t>
  </si>
  <si>
    <t>Имклива Иншуранс</t>
  </si>
  <si>
    <t>Дягель Виталий</t>
  </si>
  <si>
    <t>Дедкова Юлия</t>
  </si>
  <si>
    <t>Петрович Тимофей</t>
  </si>
  <si>
    <t>Старченко Пётр</t>
  </si>
  <si>
    <t>ТАСК</t>
  </si>
  <si>
    <t>Пилько Андрей</t>
  </si>
  <si>
    <t>Усович Александр</t>
  </si>
  <si>
    <t>Литвин Игорь</t>
  </si>
  <si>
    <t>Прохорчик Ярослава</t>
  </si>
  <si>
    <t>Белросстрах</t>
  </si>
  <si>
    <t>Мерзляков Константин</t>
  </si>
  <si>
    <t>Лаврусенко Алексей</t>
  </si>
  <si>
    <t>Зубович Леонид</t>
  </si>
  <si>
    <t>Готовко Сергей</t>
  </si>
  <si>
    <t>СтрахЭкспертГрупп</t>
  </si>
  <si>
    <t>Данильчик Андрей</t>
  </si>
  <si>
    <t>Дудин Андрей</t>
  </si>
  <si>
    <t>Романовская Наталья</t>
  </si>
  <si>
    <t>Гвоздь Юлия</t>
  </si>
  <si>
    <t>КЕНТАВР</t>
  </si>
  <si>
    <t>Харламова Светлана</t>
  </si>
  <si>
    <t>Громадская Анастасия</t>
  </si>
  <si>
    <t>Конопко Ольга</t>
  </si>
  <si>
    <t>Жук Мария</t>
  </si>
  <si>
    <t>СИТИБРОКЕР</t>
  </si>
  <si>
    <t>Верзун Тамара</t>
  </si>
  <si>
    <t>Касперович Екатерина</t>
  </si>
  <si>
    <t>Карась Юрий</t>
  </si>
  <si>
    <t>Якимчик Ольга</t>
  </si>
  <si>
    <t>Белнефтестрах</t>
  </si>
  <si>
    <t>Левковец Василий</t>
  </si>
  <si>
    <t>Шукель Екатерина</t>
  </si>
  <si>
    <t>Шейна Александр</t>
  </si>
  <si>
    <t>Витченко Дмитрий</t>
  </si>
  <si>
    <t>Купала</t>
  </si>
  <si>
    <t>Кулаковский Андрей</t>
  </si>
  <si>
    <t>Кирпичёнок Татьяна</t>
  </si>
  <si>
    <t>Северин Олег</t>
  </si>
  <si>
    <t>Кривобок Николай</t>
  </si>
  <si>
    <t>БНПО</t>
  </si>
  <si>
    <t>Анискевич Дмитрий</t>
  </si>
  <si>
    <t>Котович Александр</t>
  </si>
  <si>
    <t>Рычко Андрей</t>
  </si>
  <si>
    <t>Тур Денис</t>
  </si>
  <si>
    <t>Промтрансинвест</t>
  </si>
  <si>
    <t>Струс Леонид</t>
  </si>
  <si>
    <t>Бабок Сергей</t>
  </si>
  <si>
    <t>Бабарика Анатолий</t>
  </si>
  <si>
    <t>Хомич Наталья</t>
  </si>
  <si>
    <t>Стравита</t>
  </si>
  <si>
    <t>Бобрусь Елена</t>
  </si>
  <si>
    <t>Шелай Денис</t>
  </si>
  <si>
    <t>Палзун Михаил</t>
  </si>
  <si>
    <t>Кураш Сергей</t>
  </si>
  <si>
    <t>Белэксимгарант</t>
  </si>
  <si>
    <t>Шукель Юрий</t>
  </si>
  <si>
    <t>Евлаш Антон</t>
  </si>
  <si>
    <t>Кутько Евгений</t>
  </si>
  <si>
    <t>Медкова Данута</t>
  </si>
  <si>
    <t>Белкоопстрах</t>
  </si>
  <si>
    <t>Куликовский Роман</t>
  </si>
  <si>
    <t>Кольцова Ирина</t>
  </si>
  <si>
    <t>Ловчая Ирина</t>
  </si>
  <si>
    <t>Гриневецкий Михаил</t>
  </si>
  <si>
    <t>СтарЛайф Си</t>
  </si>
  <si>
    <t>Чуевский Сергей</t>
  </si>
  <si>
    <t>Поливанов Александр</t>
  </si>
  <si>
    <t>Дудко Денис</t>
  </si>
  <si>
    <t>Сирож Степан</t>
  </si>
  <si>
    <t>Ингосстрах</t>
  </si>
  <si>
    <t>Никитенко Игорь</t>
  </si>
  <si>
    <t>Драко Ирина</t>
  </si>
  <si>
    <t>Свитко Елена</t>
  </si>
  <si>
    <t>Коноплянникова Татьяна</t>
  </si>
  <si>
    <t>Приорлайф</t>
  </si>
  <si>
    <t>Гуринович Антон</t>
  </si>
  <si>
    <t>Яцинович Павел</t>
  </si>
  <si>
    <t>Рудковская Светлана</t>
  </si>
  <si>
    <t>Херман Инна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</si>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</sst>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</font>
    <font>
      <b/>
      <sz val="16"/>
      <name val="Arial"/>
      <family val="2"/>
      <charset val="204"/>
    </font>
    <font>
      <sz val="16"/>
      <name val="Arial"/>
    </font>
    <font>
      <b/>
      <sz val="18"/>
      <name val="Tahoma"/>
      <family val="2"/>
      <charset val="204"/>
    </font>
    <font>
      <b/>
      <sz val="18"/>
      <name val="Arial"/>
      <family val="2"/>
      <charset val="204"/>
    </font>
    <font>
      <sz val="16"/>
      <name val="Arial"/>
      <family val="2"/>
      <charset val="204"/>
    </font>
    <font>
      <sz val="18"/>
      <name val="Tahoma"/>
      <family val="2"/>
      <charset val="204"/>
    </font>
    <font>
      <sz val="18"/>
      <color indexed="9"/>
      <name val="Tahoma"/>
      <family val="2"/>
      <charset val="204"/>
    </font>
    <font>
      <sz val="16"/>
      <color indexed="8"/>
      <name val="Arial"/>
      <family val="2"/>
      <charset val="204"/>
    </font>
    <font>
      <sz val="16"/>
      <color indexed="63"/>
      <name val="Arial"/>
      <family val="2"/>
      <charset val="204"/>
    </font>
    <font>
      <sz val="8"/>
      <name val="Arial"/>
    </font>
    <font>
      <b/>
      <sz val="18"/>
      <color indexed="6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5" fillId="0" borderId="4" xfId="0" applyFont="1" applyBorder="1"/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Border="1"/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5" fillId="0" borderId="13" xfId="0" applyFont="1" applyBorder="1"/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5" fillId="0" borderId="15" xfId="0" applyFont="1" applyBorder="1"/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3" xfId="0" applyFont="1" applyBorder="1"/>
    <xf numFmtId="0" fontId="8" fillId="0" borderId="7" xfId="0" applyFont="1" applyBorder="1"/>
    <xf numFmtId="0" fontId="8" fillId="0" borderId="15" xfId="0" applyFont="1" applyBorder="1"/>
    <xf numFmtId="0" fontId="9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0" xfId="0" applyFont="1"/>
    <xf numFmtId="0" fontId="6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 wrapText="1"/>
    </xf>
    <xf numFmtId="2" fontId="3" fillId="0" borderId="17" xfId="0" applyNumberFormat="1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/>
    </xf>
    <xf numFmtId="0" fontId="9" fillId="0" borderId="4" xfId="0" applyFont="1" applyBorder="1"/>
    <xf numFmtId="0" fontId="11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10" xfId="0" applyFont="1" applyBorder="1"/>
    <xf numFmtId="0" fontId="3" fillId="0" borderId="2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/>
    </xf>
    <xf numFmtId="2" fontId="3" fillId="0" borderId="20" xfId="0" applyNumberFormat="1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8" fillId="0" borderId="20" xfId="0" applyFont="1" applyBorder="1"/>
    <xf numFmtId="0" fontId="6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10" xfId="0" applyFont="1" applyBorder="1"/>
    <xf numFmtId="0" fontId="1" fillId="0" borderId="1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4"/>
  <sheetViews>
    <sheetView topLeftCell="A13" zoomScale="75" workbookViewId="0" xr3:uid="{AEA406A1-0E4B-5B11-9CD5-51D6E497D94C}">
      <selection activeCell="C50" sqref="C50"/>
    </sheetView>
  </sheetViews>
  <sheetFormatPr defaultRowHeight="12.75"/>
  <cols>
    <col min="1" max="1" width="2.28515625" customWidth="1"/>
    <col min="2" max="2" width="45.42578125" customWidth="1"/>
    <col min="3" max="3" width="43.42578125" customWidth="1"/>
    <col min="4" max="4" width="8.85546875" customWidth="1"/>
    <col min="5" max="6" width="7.7109375" customWidth="1"/>
    <col min="7" max="7" width="8.85546875" customWidth="1"/>
    <col min="8" max="8" width="11.7109375" customWidth="1"/>
    <col min="9" max="9" width="12.5703125" customWidth="1"/>
    <col min="10" max="10" width="12.42578125" customWidth="1"/>
    <col min="11" max="11" width="7.85546875" customWidth="1"/>
  </cols>
  <sheetData>
    <row r="1" spans="2:11" ht="6" customHeight="1"/>
    <row r="2" spans="2:11" ht="20.2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</row>
    <row r="3" spans="2:11" ht="21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97.5" customHeight="1" thickBot="1">
      <c r="B4" s="2" t="s">
        <v>1</v>
      </c>
      <c r="C4" s="3" t="s">
        <v>2</v>
      </c>
      <c r="D4" s="4" t="s">
        <v>3</v>
      </c>
      <c r="E4" s="5" t="s">
        <v>4</v>
      </c>
      <c r="F4" s="4" t="s">
        <v>5</v>
      </c>
      <c r="G4" s="6" t="s">
        <v>6</v>
      </c>
      <c r="H4" s="7" t="s">
        <v>7</v>
      </c>
      <c r="I4" s="6" t="s">
        <v>8</v>
      </c>
      <c r="J4" s="2" t="s">
        <v>9</v>
      </c>
      <c r="K4" s="8" t="s">
        <v>10</v>
      </c>
    </row>
    <row r="5" spans="2:11" ht="23.25">
      <c r="B5" s="9" t="s">
        <v>11</v>
      </c>
      <c r="C5" s="10" t="s">
        <v>12</v>
      </c>
      <c r="D5" s="11">
        <v>124</v>
      </c>
      <c r="E5" s="12">
        <v>158</v>
      </c>
      <c r="F5" s="11">
        <v>20</v>
      </c>
      <c r="G5" s="12">
        <f t="shared" ref="G5:G44" si="0">SUM(D5:F5)</f>
        <v>302</v>
      </c>
      <c r="H5" s="13">
        <f t="shared" ref="H5:H44" si="1">G5/2</f>
        <v>151</v>
      </c>
      <c r="I5" s="14">
        <f>SUM(G5:G8)</f>
        <v>1058</v>
      </c>
      <c r="J5" s="15">
        <f>I5/8</f>
        <v>132.25</v>
      </c>
      <c r="K5" s="88">
        <v>1</v>
      </c>
    </row>
    <row r="6" spans="2:11" ht="23.25">
      <c r="B6" s="16"/>
      <c r="C6" s="17" t="s">
        <v>13</v>
      </c>
      <c r="D6" s="18">
        <v>137</v>
      </c>
      <c r="E6" s="19">
        <v>125</v>
      </c>
      <c r="F6" s="18"/>
      <c r="G6" s="19">
        <f t="shared" si="0"/>
        <v>262</v>
      </c>
      <c r="H6" s="20">
        <f t="shared" si="1"/>
        <v>131</v>
      </c>
      <c r="I6" s="21">
        <f t="shared" ref="I6:J8" si="2">I5</f>
        <v>1058</v>
      </c>
      <c r="J6" s="22">
        <f t="shared" si="2"/>
        <v>132.25</v>
      </c>
      <c r="K6" s="89"/>
    </row>
    <row r="7" spans="2:11" ht="23.25">
      <c r="B7" s="23"/>
      <c r="C7" s="17" t="s">
        <v>14</v>
      </c>
      <c r="D7" s="18">
        <v>124</v>
      </c>
      <c r="E7" s="19">
        <v>138</v>
      </c>
      <c r="F7" s="18"/>
      <c r="G7" s="19">
        <f t="shared" si="0"/>
        <v>262</v>
      </c>
      <c r="H7" s="20">
        <f t="shared" si="1"/>
        <v>131</v>
      </c>
      <c r="I7" s="21">
        <f t="shared" si="2"/>
        <v>1058</v>
      </c>
      <c r="J7" s="22">
        <f t="shared" si="2"/>
        <v>132.25</v>
      </c>
      <c r="K7" s="89"/>
    </row>
    <row r="8" spans="2:11" ht="24" thickBot="1">
      <c r="B8" s="24"/>
      <c r="C8" s="25" t="s">
        <v>15</v>
      </c>
      <c r="D8" s="26">
        <v>129</v>
      </c>
      <c r="E8" s="27">
        <v>83</v>
      </c>
      <c r="F8" s="26">
        <v>20</v>
      </c>
      <c r="G8" s="27">
        <f t="shared" si="0"/>
        <v>232</v>
      </c>
      <c r="H8" s="28">
        <f t="shared" si="1"/>
        <v>116</v>
      </c>
      <c r="I8" s="29">
        <f t="shared" si="2"/>
        <v>1058</v>
      </c>
      <c r="J8" s="30">
        <f t="shared" si="2"/>
        <v>132.25</v>
      </c>
      <c r="K8" s="90"/>
    </row>
    <row r="9" spans="2:11" ht="23.25">
      <c r="B9" s="16" t="s">
        <v>16</v>
      </c>
      <c r="C9" s="31" t="s">
        <v>17</v>
      </c>
      <c r="D9" s="34">
        <v>108</v>
      </c>
      <c r="E9" s="78">
        <v>105</v>
      </c>
      <c r="F9" s="32"/>
      <c r="G9" s="33">
        <f t="shared" si="0"/>
        <v>213</v>
      </c>
      <c r="H9" s="35">
        <f t="shared" si="1"/>
        <v>106.5</v>
      </c>
      <c r="I9" s="36">
        <f>SUM(G9:G12)</f>
        <v>987</v>
      </c>
      <c r="J9" s="37">
        <f>I9/8</f>
        <v>123.375</v>
      </c>
      <c r="K9" s="89">
        <v>2</v>
      </c>
    </row>
    <row r="10" spans="2:11" ht="23.25">
      <c r="B10" s="16"/>
      <c r="C10" s="17" t="s">
        <v>18</v>
      </c>
      <c r="D10" s="18">
        <v>156</v>
      </c>
      <c r="E10" s="19">
        <v>144</v>
      </c>
      <c r="F10" s="18"/>
      <c r="G10" s="19">
        <f t="shared" si="0"/>
        <v>300</v>
      </c>
      <c r="H10" s="20">
        <f t="shared" si="1"/>
        <v>150</v>
      </c>
      <c r="I10" s="21">
        <f t="shared" ref="I10:J12" si="3">I9</f>
        <v>987</v>
      </c>
      <c r="J10" s="22">
        <f t="shared" si="3"/>
        <v>123.375</v>
      </c>
      <c r="K10" s="89"/>
    </row>
    <row r="11" spans="2:11" ht="23.25">
      <c r="B11" s="23"/>
      <c r="C11" s="17" t="s">
        <v>19</v>
      </c>
      <c r="D11" s="18">
        <v>126</v>
      </c>
      <c r="E11" s="19">
        <v>111</v>
      </c>
      <c r="F11" s="18"/>
      <c r="G11" s="19">
        <f t="shared" si="0"/>
        <v>237</v>
      </c>
      <c r="H11" s="20">
        <f t="shared" si="1"/>
        <v>118.5</v>
      </c>
      <c r="I11" s="21">
        <f t="shared" si="3"/>
        <v>987</v>
      </c>
      <c r="J11" s="22">
        <f t="shared" si="3"/>
        <v>123.375</v>
      </c>
      <c r="K11" s="89"/>
    </row>
    <row r="12" spans="2:11" ht="24" thickBot="1">
      <c r="B12" s="23"/>
      <c r="C12" s="39" t="s">
        <v>20</v>
      </c>
      <c r="D12" s="42">
        <v>131</v>
      </c>
      <c r="E12" s="41">
        <v>106</v>
      </c>
      <c r="F12" s="42"/>
      <c r="G12" s="41">
        <f t="shared" si="0"/>
        <v>237</v>
      </c>
      <c r="H12" s="43">
        <f t="shared" si="1"/>
        <v>118.5</v>
      </c>
      <c r="I12" s="21">
        <f t="shared" si="3"/>
        <v>987</v>
      </c>
      <c r="J12" s="22">
        <f t="shared" si="3"/>
        <v>123.375</v>
      </c>
      <c r="K12" s="89"/>
    </row>
    <row r="13" spans="2:11" ht="23.25">
      <c r="B13" s="9" t="s">
        <v>21</v>
      </c>
      <c r="C13" s="10" t="s">
        <v>22</v>
      </c>
      <c r="D13" s="50">
        <v>105</v>
      </c>
      <c r="E13" s="12">
        <v>124</v>
      </c>
      <c r="F13" s="11"/>
      <c r="G13" s="12">
        <f t="shared" si="0"/>
        <v>229</v>
      </c>
      <c r="H13" s="13">
        <f t="shared" si="1"/>
        <v>114.5</v>
      </c>
      <c r="I13" s="14">
        <f>SUM(G13:G16)</f>
        <v>965</v>
      </c>
      <c r="J13" s="15">
        <f>I13/8</f>
        <v>120.625</v>
      </c>
      <c r="K13" s="88">
        <v>3</v>
      </c>
    </row>
    <row r="14" spans="2:11" ht="23.25">
      <c r="B14" s="16"/>
      <c r="C14" s="17" t="s">
        <v>23</v>
      </c>
      <c r="D14" s="38">
        <v>111</v>
      </c>
      <c r="E14" s="19">
        <v>155</v>
      </c>
      <c r="F14" s="18"/>
      <c r="G14" s="19">
        <f t="shared" si="0"/>
        <v>266</v>
      </c>
      <c r="H14" s="20">
        <f t="shared" si="1"/>
        <v>133</v>
      </c>
      <c r="I14" s="21">
        <f t="shared" ref="I14:J16" si="4">I13</f>
        <v>965</v>
      </c>
      <c r="J14" s="22">
        <f t="shared" si="4"/>
        <v>120.625</v>
      </c>
      <c r="K14" s="89"/>
    </row>
    <row r="15" spans="2:11" ht="23.25">
      <c r="B15" s="23"/>
      <c r="C15" s="17" t="s">
        <v>24</v>
      </c>
      <c r="D15" s="38">
        <v>108</v>
      </c>
      <c r="E15" s="19">
        <v>128</v>
      </c>
      <c r="F15" s="18"/>
      <c r="G15" s="19">
        <f t="shared" si="0"/>
        <v>236</v>
      </c>
      <c r="H15" s="20">
        <f t="shared" si="1"/>
        <v>118</v>
      </c>
      <c r="I15" s="21">
        <f t="shared" si="4"/>
        <v>965</v>
      </c>
      <c r="J15" s="22">
        <f t="shared" si="4"/>
        <v>120.625</v>
      </c>
      <c r="K15" s="89"/>
    </row>
    <row r="16" spans="2:11" ht="24" thickBot="1">
      <c r="B16" s="24"/>
      <c r="C16" s="25" t="s">
        <v>25</v>
      </c>
      <c r="D16" s="52">
        <v>109</v>
      </c>
      <c r="E16" s="27">
        <v>125</v>
      </c>
      <c r="F16" s="26"/>
      <c r="G16" s="27">
        <f t="shared" si="0"/>
        <v>234</v>
      </c>
      <c r="H16" s="28">
        <f t="shared" si="1"/>
        <v>117</v>
      </c>
      <c r="I16" s="29">
        <f t="shared" si="4"/>
        <v>965</v>
      </c>
      <c r="J16" s="30">
        <f t="shared" si="4"/>
        <v>120.625</v>
      </c>
      <c r="K16" s="90"/>
    </row>
    <row r="17" spans="2:11" ht="22.5">
      <c r="B17" s="44" t="s">
        <v>26</v>
      </c>
      <c r="C17" s="45" t="s">
        <v>27</v>
      </c>
      <c r="D17" s="34">
        <v>103</v>
      </c>
      <c r="E17" s="33">
        <v>85</v>
      </c>
      <c r="F17" s="34"/>
      <c r="G17" s="33">
        <f t="shared" si="0"/>
        <v>188</v>
      </c>
      <c r="H17" s="35">
        <f t="shared" si="1"/>
        <v>94</v>
      </c>
      <c r="I17" s="36">
        <f>SUM(G17:G20)</f>
        <v>932</v>
      </c>
      <c r="J17" s="37">
        <f>I17/8</f>
        <v>116.5</v>
      </c>
      <c r="K17" s="89">
        <v>4</v>
      </c>
    </row>
    <row r="18" spans="2:11" ht="23.25">
      <c r="B18" s="16"/>
      <c r="C18" s="46" t="s">
        <v>28</v>
      </c>
      <c r="D18" s="18">
        <v>130</v>
      </c>
      <c r="E18" s="19">
        <v>166</v>
      </c>
      <c r="F18" s="18"/>
      <c r="G18" s="19">
        <f t="shared" si="0"/>
        <v>296</v>
      </c>
      <c r="H18" s="20">
        <f t="shared" si="1"/>
        <v>148</v>
      </c>
      <c r="I18" s="21">
        <f t="shared" ref="I18:J20" si="5">I17</f>
        <v>932</v>
      </c>
      <c r="J18" s="22">
        <f t="shared" si="5"/>
        <v>116.5</v>
      </c>
      <c r="K18" s="89"/>
    </row>
    <row r="19" spans="2:11" ht="23.25">
      <c r="B19" s="23"/>
      <c r="C19" s="46" t="s">
        <v>29</v>
      </c>
      <c r="D19" s="18">
        <v>104</v>
      </c>
      <c r="E19" s="19">
        <v>106</v>
      </c>
      <c r="F19" s="18"/>
      <c r="G19" s="19">
        <f t="shared" si="0"/>
        <v>210</v>
      </c>
      <c r="H19" s="20">
        <f t="shared" si="1"/>
        <v>105</v>
      </c>
      <c r="I19" s="21">
        <f t="shared" si="5"/>
        <v>932</v>
      </c>
      <c r="J19" s="22">
        <f t="shared" si="5"/>
        <v>116.5</v>
      </c>
      <c r="K19" s="89"/>
    </row>
    <row r="20" spans="2:11" ht="24" thickBot="1">
      <c r="B20" s="23"/>
      <c r="C20" s="47" t="s">
        <v>30</v>
      </c>
      <c r="D20" s="42">
        <v>114</v>
      </c>
      <c r="E20" s="41">
        <v>124</v>
      </c>
      <c r="F20" s="42"/>
      <c r="G20" s="41">
        <f t="shared" si="0"/>
        <v>238</v>
      </c>
      <c r="H20" s="43">
        <f t="shared" si="1"/>
        <v>119</v>
      </c>
      <c r="I20" s="21">
        <f t="shared" si="5"/>
        <v>932</v>
      </c>
      <c r="J20" s="22">
        <f t="shared" si="5"/>
        <v>116.5</v>
      </c>
      <c r="K20" s="89"/>
    </row>
    <row r="21" spans="2:11" ht="23.25">
      <c r="B21" s="9" t="s">
        <v>31</v>
      </c>
      <c r="C21" s="10" t="s">
        <v>32</v>
      </c>
      <c r="D21" s="11">
        <v>135</v>
      </c>
      <c r="E21" s="12">
        <v>116</v>
      </c>
      <c r="F21" s="11"/>
      <c r="G21" s="12">
        <f t="shared" si="0"/>
        <v>251</v>
      </c>
      <c r="H21" s="13">
        <f t="shared" si="1"/>
        <v>125.5</v>
      </c>
      <c r="I21" s="14">
        <f>SUM(G21:G24)</f>
        <v>929</v>
      </c>
      <c r="J21" s="15">
        <f>I21/8</f>
        <v>116.125</v>
      </c>
      <c r="K21" s="88">
        <v>5</v>
      </c>
    </row>
    <row r="22" spans="2:11" ht="23.25">
      <c r="B22" s="16"/>
      <c r="C22" s="17" t="s">
        <v>33</v>
      </c>
      <c r="D22" s="18">
        <v>92</v>
      </c>
      <c r="E22" s="19">
        <v>103</v>
      </c>
      <c r="F22" s="18">
        <v>20</v>
      </c>
      <c r="G22" s="19">
        <f t="shared" si="0"/>
        <v>215</v>
      </c>
      <c r="H22" s="20">
        <f t="shared" si="1"/>
        <v>107.5</v>
      </c>
      <c r="I22" s="21">
        <f t="shared" ref="I22:J24" si="6">I21</f>
        <v>929</v>
      </c>
      <c r="J22" s="22">
        <f t="shared" si="6"/>
        <v>116.125</v>
      </c>
      <c r="K22" s="89"/>
    </row>
    <row r="23" spans="2:11" ht="23.25">
      <c r="B23" s="23"/>
      <c r="C23" s="17" t="s">
        <v>34</v>
      </c>
      <c r="D23" s="18">
        <v>93</v>
      </c>
      <c r="E23" s="19">
        <v>116</v>
      </c>
      <c r="F23" s="18"/>
      <c r="G23" s="19">
        <f t="shared" si="0"/>
        <v>209</v>
      </c>
      <c r="H23" s="20">
        <f t="shared" si="1"/>
        <v>104.5</v>
      </c>
      <c r="I23" s="21">
        <f t="shared" si="6"/>
        <v>929</v>
      </c>
      <c r="J23" s="22">
        <f t="shared" si="6"/>
        <v>116.125</v>
      </c>
      <c r="K23" s="89"/>
    </row>
    <row r="24" spans="2:11" ht="24" thickBot="1">
      <c r="B24" s="24"/>
      <c r="C24" s="25" t="s">
        <v>35</v>
      </c>
      <c r="D24" s="26">
        <v>141</v>
      </c>
      <c r="E24" s="27">
        <v>113</v>
      </c>
      <c r="F24" s="26"/>
      <c r="G24" s="27">
        <f t="shared" si="0"/>
        <v>254</v>
      </c>
      <c r="H24" s="28">
        <f t="shared" si="1"/>
        <v>127</v>
      </c>
      <c r="I24" s="29">
        <f t="shared" si="6"/>
        <v>929</v>
      </c>
      <c r="J24" s="30">
        <f t="shared" si="6"/>
        <v>116.125</v>
      </c>
      <c r="K24" s="90"/>
    </row>
    <row r="25" spans="2:11" ht="23.25">
      <c r="B25" s="16" t="s">
        <v>36</v>
      </c>
      <c r="C25" s="77" t="s">
        <v>37</v>
      </c>
      <c r="D25" s="34">
        <v>84</v>
      </c>
      <c r="E25" s="78">
        <v>121</v>
      </c>
      <c r="F25" s="32"/>
      <c r="G25" s="33">
        <f t="shared" si="0"/>
        <v>205</v>
      </c>
      <c r="H25" s="35">
        <f t="shared" si="1"/>
        <v>102.5</v>
      </c>
      <c r="I25" s="36">
        <f>SUM(G25:G28)</f>
        <v>922</v>
      </c>
      <c r="J25" s="37">
        <f>I25/8</f>
        <v>115.25</v>
      </c>
      <c r="K25" s="89">
        <v>6</v>
      </c>
    </row>
    <row r="26" spans="2:11" ht="23.25">
      <c r="B26" s="16"/>
      <c r="C26" s="39" t="s">
        <v>38</v>
      </c>
      <c r="D26" s="18">
        <v>129</v>
      </c>
      <c r="E26" s="19">
        <v>139</v>
      </c>
      <c r="F26" s="18"/>
      <c r="G26" s="19">
        <f t="shared" si="0"/>
        <v>268</v>
      </c>
      <c r="H26" s="20">
        <f t="shared" si="1"/>
        <v>134</v>
      </c>
      <c r="I26" s="21">
        <f t="shared" ref="I26:J28" si="7">I25</f>
        <v>922</v>
      </c>
      <c r="J26" s="22">
        <f t="shared" si="7"/>
        <v>115.25</v>
      </c>
      <c r="K26" s="89"/>
    </row>
    <row r="27" spans="2:11" ht="23.25">
      <c r="B27" s="23"/>
      <c r="C27" s="17" t="s">
        <v>39</v>
      </c>
      <c r="D27" s="18">
        <v>132</v>
      </c>
      <c r="E27" s="19">
        <v>109</v>
      </c>
      <c r="F27" s="18"/>
      <c r="G27" s="19">
        <f t="shared" si="0"/>
        <v>241</v>
      </c>
      <c r="H27" s="20">
        <f t="shared" si="1"/>
        <v>120.5</v>
      </c>
      <c r="I27" s="21">
        <f t="shared" si="7"/>
        <v>922</v>
      </c>
      <c r="J27" s="22">
        <f t="shared" si="7"/>
        <v>115.25</v>
      </c>
      <c r="K27" s="89"/>
    </row>
    <row r="28" spans="2:11" ht="24" thickBot="1">
      <c r="B28" s="23"/>
      <c r="C28" s="17" t="s">
        <v>40</v>
      </c>
      <c r="D28" s="42">
        <v>99</v>
      </c>
      <c r="E28" s="41">
        <v>89</v>
      </c>
      <c r="F28" s="42">
        <v>20</v>
      </c>
      <c r="G28" s="41">
        <f t="shared" si="0"/>
        <v>208</v>
      </c>
      <c r="H28" s="43">
        <f t="shared" si="1"/>
        <v>104</v>
      </c>
      <c r="I28" s="21">
        <f t="shared" si="7"/>
        <v>922</v>
      </c>
      <c r="J28" s="22">
        <f t="shared" si="7"/>
        <v>115.25</v>
      </c>
      <c r="K28" s="89"/>
    </row>
    <row r="29" spans="2:11" ht="23.25">
      <c r="B29" s="9" t="s">
        <v>41</v>
      </c>
      <c r="C29" s="10" t="s">
        <v>42</v>
      </c>
      <c r="D29" s="11">
        <v>86</v>
      </c>
      <c r="E29" s="12">
        <v>105</v>
      </c>
      <c r="F29" s="11"/>
      <c r="G29" s="12">
        <f t="shared" si="0"/>
        <v>191</v>
      </c>
      <c r="H29" s="13">
        <f t="shared" si="1"/>
        <v>95.5</v>
      </c>
      <c r="I29" s="14">
        <f>SUM(G29:G32)</f>
        <v>919</v>
      </c>
      <c r="J29" s="15">
        <f>I29/8</f>
        <v>114.875</v>
      </c>
      <c r="K29" s="88">
        <v>7</v>
      </c>
    </row>
    <row r="30" spans="2:11" ht="23.25">
      <c r="B30" s="16"/>
      <c r="C30" s="17" t="s">
        <v>43</v>
      </c>
      <c r="D30" s="18">
        <v>124</v>
      </c>
      <c r="E30" s="19">
        <v>142</v>
      </c>
      <c r="F30" s="18"/>
      <c r="G30" s="19">
        <f t="shared" si="0"/>
        <v>266</v>
      </c>
      <c r="H30" s="20">
        <f t="shared" si="1"/>
        <v>133</v>
      </c>
      <c r="I30" s="21">
        <f t="shared" ref="I30:J32" si="8">I29</f>
        <v>919</v>
      </c>
      <c r="J30" s="22">
        <f t="shared" si="8"/>
        <v>114.875</v>
      </c>
      <c r="K30" s="89"/>
    </row>
    <row r="31" spans="2:11" ht="23.25">
      <c r="B31" s="23"/>
      <c r="C31" s="17" t="s">
        <v>44</v>
      </c>
      <c r="D31" s="18">
        <v>142</v>
      </c>
      <c r="E31" s="19">
        <v>125</v>
      </c>
      <c r="F31" s="18"/>
      <c r="G31" s="19">
        <f t="shared" si="0"/>
        <v>267</v>
      </c>
      <c r="H31" s="20">
        <f t="shared" si="1"/>
        <v>133.5</v>
      </c>
      <c r="I31" s="21">
        <f t="shared" si="8"/>
        <v>919</v>
      </c>
      <c r="J31" s="22">
        <f t="shared" si="8"/>
        <v>114.875</v>
      </c>
      <c r="K31" s="89"/>
    </row>
    <row r="32" spans="2:11" ht="24" thickBot="1">
      <c r="B32" s="24"/>
      <c r="C32" s="25" t="s">
        <v>45</v>
      </c>
      <c r="D32" s="26">
        <v>112</v>
      </c>
      <c r="E32" s="27">
        <v>83</v>
      </c>
      <c r="F32" s="26"/>
      <c r="G32" s="27">
        <f t="shared" si="0"/>
        <v>195</v>
      </c>
      <c r="H32" s="28">
        <f t="shared" si="1"/>
        <v>97.5</v>
      </c>
      <c r="I32" s="29">
        <f t="shared" si="8"/>
        <v>919</v>
      </c>
      <c r="J32" s="30">
        <f t="shared" si="8"/>
        <v>114.875</v>
      </c>
      <c r="K32" s="90"/>
    </row>
    <row r="33" spans="2:11" ht="23.25">
      <c r="B33" s="16" t="s">
        <v>46</v>
      </c>
      <c r="C33" s="31" t="s">
        <v>47</v>
      </c>
      <c r="D33" s="34">
        <v>147</v>
      </c>
      <c r="E33" s="33">
        <v>108</v>
      </c>
      <c r="F33" s="34"/>
      <c r="G33" s="33">
        <f t="shared" si="0"/>
        <v>255</v>
      </c>
      <c r="H33" s="35">
        <f t="shared" si="1"/>
        <v>127.5</v>
      </c>
      <c r="I33" s="36">
        <f>SUM(G33:G36)</f>
        <v>918</v>
      </c>
      <c r="J33" s="37">
        <f>I33/8</f>
        <v>114.75</v>
      </c>
      <c r="K33" s="89">
        <v>8</v>
      </c>
    </row>
    <row r="34" spans="2:11" ht="23.25">
      <c r="B34" s="16"/>
      <c r="C34" s="17" t="s">
        <v>48</v>
      </c>
      <c r="D34" s="18">
        <v>141</v>
      </c>
      <c r="E34" s="19">
        <v>145</v>
      </c>
      <c r="F34" s="18"/>
      <c r="G34" s="19">
        <f t="shared" si="0"/>
        <v>286</v>
      </c>
      <c r="H34" s="20">
        <f t="shared" si="1"/>
        <v>143</v>
      </c>
      <c r="I34" s="21">
        <f t="shared" ref="I34:J36" si="9">I33</f>
        <v>918</v>
      </c>
      <c r="J34" s="22">
        <f t="shared" si="9"/>
        <v>114.75</v>
      </c>
      <c r="K34" s="89"/>
    </row>
    <row r="35" spans="2:11" ht="23.25">
      <c r="B35" s="23"/>
      <c r="C35" s="17" t="s">
        <v>49</v>
      </c>
      <c r="D35" s="18">
        <v>84</v>
      </c>
      <c r="E35" s="19">
        <v>110</v>
      </c>
      <c r="F35" s="18">
        <v>20</v>
      </c>
      <c r="G35" s="19">
        <f t="shared" si="0"/>
        <v>214</v>
      </c>
      <c r="H35" s="20">
        <f t="shared" si="1"/>
        <v>107</v>
      </c>
      <c r="I35" s="21">
        <f t="shared" si="9"/>
        <v>918</v>
      </c>
      <c r="J35" s="22">
        <f t="shared" si="9"/>
        <v>114.75</v>
      </c>
      <c r="K35" s="89"/>
    </row>
    <row r="36" spans="2:11" ht="24" thickBot="1">
      <c r="B36" s="23"/>
      <c r="C36" s="39" t="s">
        <v>50</v>
      </c>
      <c r="D36" s="42">
        <v>74</v>
      </c>
      <c r="E36" s="41">
        <v>69</v>
      </c>
      <c r="F36" s="42">
        <v>20</v>
      </c>
      <c r="G36" s="41">
        <f t="shared" si="0"/>
        <v>163</v>
      </c>
      <c r="H36" s="43">
        <f t="shared" si="1"/>
        <v>81.5</v>
      </c>
      <c r="I36" s="21">
        <f t="shared" si="9"/>
        <v>918</v>
      </c>
      <c r="J36" s="22">
        <f t="shared" si="9"/>
        <v>114.75</v>
      </c>
      <c r="K36" s="89"/>
    </row>
    <row r="37" spans="2:11" ht="23.25">
      <c r="B37" s="9" t="s">
        <v>51</v>
      </c>
      <c r="C37" s="10" t="s">
        <v>52</v>
      </c>
      <c r="D37" s="50">
        <v>117</v>
      </c>
      <c r="E37" s="12">
        <v>82</v>
      </c>
      <c r="F37" s="11">
        <v>20</v>
      </c>
      <c r="G37" s="12">
        <f t="shared" si="0"/>
        <v>219</v>
      </c>
      <c r="H37" s="13">
        <f t="shared" si="1"/>
        <v>109.5</v>
      </c>
      <c r="I37" s="14">
        <f>SUM(G37:G40)</f>
        <v>844</v>
      </c>
      <c r="J37" s="15">
        <f>I37/8</f>
        <v>105.5</v>
      </c>
      <c r="K37" s="88">
        <v>9</v>
      </c>
    </row>
    <row r="38" spans="2:11" ht="23.25">
      <c r="B38" s="16"/>
      <c r="C38" s="17" t="s">
        <v>53</v>
      </c>
      <c r="D38" s="38">
        <v>91</v>
      </c>
      <c r="E38" s="19">
        <v>91</v>
      </c>
      <c r="F38" s="18">
        <v>20</v>
      </c>
      <c r="G38" s="19">
        <f t="shared" si="0"/>
        <v>202</v>
      </c>
      <c r="H38" s="20">
        <f t="shared" si="1"/>
        <v>101</v>
      </c>
      <c r="I38" s="21">
        <f t="shared" ref="I38:J40" si="10">I37</f>
        <v>844</v>
      </c>
      <c r="J38" s="22">
        <f t="shared" si="10"/>
        <v>105.5</v>
      </c>
      <c r="K38" s="89"/>
    </row>
    <row r="39" spans="2:11" ht="23.25">
      <c r="B39" s="23"/>
      <c r="C39" s="17" t="s">
        <v>54</v>
      </c>
      <c r="D39" s="38">
        <v>91</v>
      </c>
      <c r="E39" s="19">
        <v>118</v>
      </c>
      <c r="F39" s="18">
        <v>20</v>
      </c>
      <c r="G39" s="19">
        <f t="shared" si="0"/>
        <v>229</v>
      </c>
      <c r="H39" s="20">
        <f t="shared" si="1"/>
        <v>114.5</v>
      </c>
      <c r="I39" s="21">
        <f t="shared" si="10"/>
        <v>844</v>
      </c>
      <c r="J39" s="22">
        <f t="shared" si="10"/>
        <v>105.5</v>
      </c>
      <c r="K39" s="89"/>
    </row>
    <row r="40" spans="2:11" ht="24" thickBot="1">
      <c r="B40" s="24"/>
      <c r="C40" s="25" t="s">
        <v>55</v>
      </c>
      <c r="D40" s="52">
        <v>84</v>
      </c>
      <c r="E40" s="27">
        <v>90</v>
      </c>
      <c r="F40" s="26">
        <v>20</v>
      </c>
      <c r="G40" s="27">
        <f t="shared" si="0"/>
        <v>194</v>
      </c>
      <c r="H40" s="28">
        <f t="shared" si="1"/>
        <v>97</v>
      </c>
      <c r="I40" s="29">
        <f t="shared" si="10"/>
        <v>844</v>
      </c>
      <c r="J40" s="30">
        <f t="shared" si="10"/>
        <v>105.5</v>
      </c>
      <c r="K40" s="90"/>
    </row>
    <row r="41" spans="2:11" ht="23.25">
      <c r="B41" s="9" t="s">
        <v>56</v>
      </c>
      <c r="C41" s="10" t="s">
        <v>57</v>
      </c>
      <c r="D41" s="11">
        <v>84</v>
      </c>
      <c r="E41" s="12">
        <v>63</v>
      </c>
      <c r="F41" s="11">
        <v>20</v>
      </c>
      <c r="G41" s="12">
        <f t="shared" si="0"/>
        <v>167</v>
      </c>
      <c r="H41" s="13">
        <f t="shared" si="1"/>
        <v>83.5</v>
      </c>
      <c r="I41" s="14">
        <f>SUM(G41:G44)</f>
        <v>768</v>
      </c>
      <c r="J41" s="15">
        <f>I41/8</f>
        <v>96</v>
      </c>
      <c r="K41" s="88">
        <v>10</v>
      </c>
    </row>
    <row r="42" spans="2:11" ht="23.25">
      <c r="B42" s="16"/>
      <c r="C42" s="17" t="s">
        <v>58</v>
      </c>
      <c r="D42" s="18">
        <v>97</v>
      </c>
      <c r="E42" s="19">
        <v>103</v>
      </c>
      <c r="F42" s="18">
        <v>20</v>
      </c>
      <c r="G42" s="19">
        <f t="shared" si="0"/>
        <v>220</v>
      </c>
      <c r="H42" s="20">
        <f t="shared" si="1"/>
        <v>110</v>
      </c>
      <c r="I42" s="21">
        <f t="shared" ref="I42:J44" si="11">I41</f>
        <v>768</v>
      </c>
      <c r="J42" s="22">
        <f t="shared" si="11"/>
        <v>96</v>
      </c>
      <c r="K42" s="89"/>
    </row>
    <row r="43" spans="2:11" ht="23.25">
      <c r="B43" s="23"/>
      <c r="C43" s="17" t="s">
        <v>59</v>
      </c>
      <c r="D43" s="18">
        <v>104</v>
      </c>
      <c r="E43" s="19">
        <v>108</v>
      </c>
      <c r="F43" s="18"/>
      <c r="G43" s="19">
        <f t="shared" si="0"/>
        <v>212</v>
      </c>
      <c r="H43" s="20">
        <f t="shared" si="1"/>
        <v>106</v>
      </c>
      <c r="I43" s="21">
        <f t="shared" si="11"/>
        <v>768</v>
      </c>
      <c r="J43" s="22">
        <f t="shared" si="11"/>
        <v>96</v>
      </c>
      <c r="K43" s="89"/>
    </row>
    <row r="44" spans="2:11" ht="24" thickBot="1">
      <c r="B44" s="24"/>
      <c r="C44" s="25" t="s">
        <v>60</v>
      </c>
      <c r="D44" s="26">
        <v>68</v>
      </c>
      <c r="E44" s="27">
        <v>81</v>
      </c>
      <c r="F44" s="26">
        <v>20</v>
      </c>
      <c r="G44" s="27">
        <f t="shared" si="0"/>
        <v>169</v>
      </c>
      <c r="H44" s="28">
        <f t="shared" si="1"/>
        <v>84.5</v>
      </c>
      <c r="I44" s="29">
        <f t="shared" si="11"/>
        <v>768</v>
      </c>
      <c r="J44" s="30">
        <f t="shared" si="11"/>
        <v>96</v>
      </c>
      <c r="K44" s="90"/>
    </row>
  </sheetData>
  <mergeCells count="11">
    <mergeCell ref="B2:K2"/>
    <mergeCell ref="K5:K8"/>
    <mergeCell ref="K9:K12"/>
    <mergeCell ref="K13:K16"/>
    <mergeCell ref="K33:K36"/>
    <mergeCell ref="K41:K44"/>
    <mergeCell ref="K17:K20"/>
    <mergeCell ref="K21:K24"/>
    <mergeCell ref="K25:K28"/>
    <mergeCell ref="K29:K32"/>
    <mergeCell ref="K37:K40"/>
  </mergeCells>
  <phoneticPr fontId="0" type="noConversion"/>
  <pageMargins left="0" right="0" top="0" bottom="0" header="0" footer="0"/>
  <pageSetup paperSize="9" scale="8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4"/>
  <sheetViews>
    <sheetView topLeftCell="A13" zoomScale="75" workbookViewId="0" xr3:uid="{958C4451-9541-5A59-BF78-D2F731DF1C81}">
      <selection activeCell="O8" sqref="O8"/>
    </sheetView>
  </sheetViews>
  <sheetFormatPr defaultRowHeight="12.75"/>
  <cols>
    <col min="1" max="1" width="1.7109375" customWidth="1"/>
    <col min="2" max="2" width="45.42578125" customWidth="1"/>
    <col min="3" max="3" width="43.42578125" customWidth="1"/>
    <col min="4" max="4" width="8.85546875" customWidth="1"/>
    <col min="5" max="6" width="7.7109375" customWidth="1"/>
    <col min="7" max="7" width="8.85546875" customWidth="1"/>
    <col min="8" max="8" width="11.7109375" customWidth="1"/>
    <col min="9" max="9" width="12.5703125" customWidth="1"/>
    <col min="10" max="10" width="12.42578125" customWidth="1"/>
    <col min="11" max="11" width="7.85546875" customWidth="1"/>
    <col min="12" max="12" width="8.28515625" customWidth="1"/>
  </cols>
  <sheetData>
    <row r="1" spans="2:12" ht="6" customHeight="1"/>
    <row r="2" spans="2:12" ht="20.2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</row>
    <row r="3" spans="2:12" ht="21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2" ht="142.5" thickBot="1">
      <c r="B4" s="2" t="s">
        <v>1</v>
      </c>
      <c r="C4" s="3" t="s">
        <v>2</v>
      </c>
      <c r="D4" s="4" t="s">
        <v>3</v>
      </c>
      <c r="E4" s="5" t="s">
        <v>4</v>
      </c>
      <c r="F4" s="4" t="s">
        <v>5</v>
      </c>
      <c r="G4" s="6" t="s">
        <v>6</v>
      </c>
      <c r="H4" s="7" t="s">
        <v>7</v>
      </c>
      <c r="I4" s="6" t="s">
        <v>8</v>
      </c>
      <c r="J4" s="2" t="s">
        <v>9</v>
      </c>
      <c r="K4" s="8" t="s">
        <v>10</v>
      </c>
    </row>
    <row r="5" spans="2:12" ht="23.25">
      <c r="B5" s="9" t="s">
        <v>61</v>
      </c>
      <c r="C5" s="10" t="s">
        <v>62</v>
      </c>
      <c r="D5" s="11">
        <v>172</v>
      </c>
      <c r="E5" s="12">
        <v>146</v>
      </c>
      <c r="F5" s="11"/>
      <c r="G5" s="12">
        <f t="shared" ref="G5:G44" si="0">SUM(D5:F5)</f>
        <v>318</v>
      </c>
      <c r="H5" s="13">
        <f t="shared" ref="H5:H44" si="1">G5/2</f>
        <v>159</v>
      </c>
      <c r="I5" s="14">
        <f>SUM(G5:G8)</f>
        <v>1225</v>
      </c>
      <c r="J5" s="15">
        <f>I5/8</f>
        <v>153.125</v>
      </c>
      <c r="K5" s="88">
        <v>1</v>
      </c>
    </row>
    <row r="6" spans="2:12" ht="23.25">
      <c r="B6" s="16"/>
      <c r="C6" s="17" t="s">
        <v>63</v>
      </c>
      <c r="D6" s="18">
        <v>126</v>
      </c>
      <c r="E6" s="19">
        <v>110</v>
      </c>
      <c r="F6" s="18">
        <v>20</v>
      </c>
      <c r="G6" s="19">
        <f t="shared" si="0"/>
        <v>256</v>
      </c>
      <c r="H6" s="20">
        <f t="shared" si="1"/>
        <v>128</v>
      </c>
      <c r="I6" s="21">
        <f t="shared" ref="I6:J8" si="2">I5</f>
        <v>1225</v>
      </c>
      <c r="J6" s="22">
        <f t="shared" si="2"/>
        <v>153.125</v>
      </c>
      <c r="K6" s="89"/>
    </row>
    <row r="7" spans="2:12" ht="23.25">
      <c r="B7" s="23"/>
      <c r="C7" s="17" t="s">
        <v>64</v>
      </c>
      <c r="D7" s="18">
        <v>170</v>
      </c>
      <c r="E7" s="19">
        <v>158</v>
      </c>
      <c r="F7" s="18"/>
      <c r="G7" s="19">
        <f t="shared" si="0"/>
        <v>328</v>
      </c>
      <c r="H7" s="20">
        <f t="shared" si="1"/>
        <v>164</v>
      </c>
      <c r="I7" s="21">
        <f t="shared" si="2"/>
        <v>1225</v>
      </c>
      <c r="J7" s="22">
        <f t="shared" si="2"/>
        <v>153.125</v>
      </c>
      <c r="K7" s="89"/>
    </row>
    <row r="8" spans="2:12" ht="24" thickBot="1">
      <c r="B8" s="24"/>
      <c r="C8" s="25" t="s">
        <v>65</v>
      </c>
      <c r="D8" s="26">
        <v>168</v>
      </c>
      <c r="E8" s="27">
        <v>155</v>
      </c>
      <c r="F8" s="26"/>
      <c r="G8" s="27">
        <f t="shared" si="0"/>
        <v>323</v>
      </c>
      <c r="H8" s="28">
        <f t="shared" si="1"/>
        <v>161.5</v>
      </c>
      <c r="I8" s="29">
        <f t="shared" si="2"/>
        <v>1225</v>
      </c>
      <c r="J8" s="30">
        <f t="shared" si="2"/>
        <v>153.125</v>
      </c>
      <c r="K8" s="90"/>
    </row>
    <row r="9" spans="2:12" ht="23.25">
      <c r="B9" s="16" t="s">
        <v>66</v>
      </c>
      <c r="C9" s="39" t="s">
        <v>67</v>
      </c>
      <c r="D9" s="34">
        <v>162</v>
      </c>
      <c r="E9" s="33">
        <v>137</v>
      </c>
      <c r="F9" s="34"/>
      <c r="G9" s="33">
        <f t="shared" si="0"/>
        <v>299</v>
      </c>
      <c r="H9" s="35">
        <f t="shared" si="1"/>
        <v>149.5</v>
      </c>
      <c r="I9" s="36">
        <f>SUM(G9:G12)</f>
        <v>1138</v>
      </c>
      <c r="J9" s="37">
        <f>I9/8</f>
        <v>142.25</v>
      </c>
      <c r="K9" s="89">
        <v>2</v>
      </c>
      <c r="L9" s="31"/>
    </row>
    <row r="10" spans="2:12" ht="23.25">
      <c r="B10" s="16"/>
      <c r="C10" s="17" t="s">
        <v>68</v>
      </c>
      <c r="D10" s="18">
        <v>120</v>
      </c>
      <c r="E10" s="19">
        <v>122</v>
      </c>
      <c r="F10" s="18">
        <v>20</v>
      </c>
      <c r="G10" s="19">
        <f t="shared" si="0"/>
        <v>262</v>
      </c>
      <c r="H10" s="20">
        <f t="shared" si="1"/>
        <v>131</v>
      </c>
      <c r="I10" s="21">
        <f t="shared" ref="I10:J12" si="3">I9</f>
        <v>1138</v>
      </c>
      <c r="J10" s="22">
        <f t="shared" si="3"/>
        <v>142.25</v>
      </c>
      <c r="K10" s="89"/>
      <c r="L10" s="17"/>
    </row>
    <row r="11" spans="2:12" ht="23.25">
      <c r="B11" s="23"/>
      <c r="C11" s="31" t="s">
        <v>69</v>
      </c>
      <c r="D11" s="18">
        <v>154</v>
      </c>
      <c r="E11" s="19">
        <v>133</v>
      </c>
      <c r="F11" s="18"/>
      <c r="G11" s="19">
        <f t="shared" si="0"/>
        <v>287</v>
      </c>
      <c r="H11" s="20">
        <f t="shared" si="1"/>
        <v>143.5</v>
      </c>
      <c r="I11" s="21">
        <f t="shared" si="3"/>
        <v>1138</v>
      </c>
      <c r="J11" s="22">
        <f t="shared" si="3"/>
        <v>142.25</v>
      </c>
      <c r="K11" s="89"/>
      <c r="L11" s="17"/>
    </row>
    <row r="12" spans="2:12" ht="24" thickBot="1">
      <c r="B12" s="23"/>
      <c r="C12" s="17" t="s">
        <v>70</v>
      </c>
      <c r="D12" s="42">
        <v>168</v>
      </c>
      <c r="E12" s="41">
        <v>122</v>
      </c>
      <c r="F12" s="42"/>
      <c r="G12" s="41">
        <f t="shared" si="0"/>
        <v>290</v>
      </c>
      <c r="H12" s="43">
        <f t="shared" si="1"/>
        <v>145</v>
      </c>
      <c r="I12" s="21">
        <f t="shared" si="3"/>
        <v>1138</v>
      </c>
      <c r="J12" s="22">
        <f t="shared" si="3"/>
        <v>142.25</v>
      </c>
      <c r="K12" s="89"/>
      <c r="L12" s="39"/>
    </row>
    <row r="13" spans="2:12" ht="23.25">
      <c r="B13" s="9" t="s">
        <v>71</v>
      </c>
      <c r="C13" s="10" t="s">
        <v>72</v>
      </c>
      <c r="D13" s="11">
        <v>163</v>
      </c>
      <c r="E13" s="12">
        <v>167</v>
      </c>
      <c r="F13" s="11"/>
      <c r="G13" s="12">
        <f t="shared" si="0"/>
        <v>330</v>
      </c>
      <c r="H13" s="13">
        <f t="shared" si="1"/>
        <v>165</v>
      </c>
      <c r="I13" s="14">
        <f>SUM(G13:G16)</f>
        <v>1101</v>
      </c>
      <c r="J13" s="15">
        <f>I13/8</f>
        <v>137.625</v>
      </c>
      <c r="K13" s="88">
        <v>3</v>
      </c>
    </row>
    <row r="14" spans="2:12" ht="23.25">
      <c r="B14" s="16"/>
      <c r="C14" s="17" t="s">
        <v>73</v>
      </c>
      <c r="D14" s="18">
        <v>108</v>
      </c>
      <c r="E14" s="19">
        <v>130</v>
      </c>
      <c r="F14" s="18"/>
      <c r="G14" s="19">
        <f t="shared" si="0"/>
        <v>238</v>
      </c>
      <c r="H14" s="20">
        <f t="shared" si="1"/>
        <v>119</v>
      </c>
      <c r="I14" s="21">
        <f t="shared" ref="I14:J16" si="4">I13</f>
        <v>1101</v>
      </c>
      <c r="J14" s="22">
        <f t="shared" si="4"/>
        <v>137.625</v>
      </c>
      <c r="K14" s="89"/>
    </row>
    <row r="15" spans="2:12" ht="23.25">
      <c r="B15" s="23"/>
      <c r="C15" s="17" t="s">
        <v>74</v>
      </c>
      <c r="D15" s="18">
        <v>111</v>
      </c>
      <c r="E15" s="19">
        <v>99</v>
      </c>
      <c r="F15" s="18"/>
      <c r="G15" s="19">
        <f t="shared" si="0"/>
        <v>210</v>
      </c>
      <c r="H15" s="20">
        <f t="shared" si="1"/>
        <v>105</v>
      </c>
      <c r="I15" s="21">
        <f t="shared" si="4"/>
        <v>1101</v>
      </c>
      <c r="J15" s="22">
        <f t="shared" si="4"/>
        <v>137.625</v>
      </c>
      <c r="K15" s="89"/>
    </row>
    <row r="16" spans="2:12" ht="24" thickBot="1">
      <c r="B16" s="24"/>
      <c r="C16" s="25" t="s">
        <v>75</v>
      </c>
      <c r="D16" s="26">
        <v>169</v>
      </c>
      <c r="E16" s="27">
        <v>154</v>
      </c>
      <c r="F16" s="26"/>
      <c r="G16" s="27">
        <f t="shared" si="0"/>
        <v>323</v>
      </c>
      <c r="H16" s="28">
        <f t="shared" si="1"/>
        <v>161.5</v>
      </c>
      <c r="I16" s="29">
        <f t="shared" si="4"/>
        <v>1101</v>
      </c>
      <c r="J16" s="30">
        <f t="shared" si="4"/>
        <v>137.625</v>
      </c>
      <c r="K16" s="90"/>
    </row>
    <row r="17" spans="2:11" ht="23.25">
      <c r="B17" s="16" t="s">
        <v>76</v>
      </c>
      <c r="C17" s="31" t="s">
        <v>77</v>
      </c>
      <c r="D17" s="32">
        <v>142</v>
      </c>
      <c r="E17" s="33">
        <v>137</v>
      </c>
      <c r="F17" s="34"/>
      <c r="G17" s="33">
        <f t="shared" si="0"/>
        <v>279</v>
      </c>
      <c r="H17" s="35">
        <f t="shared" si="1"/>
        <v>139.5</v>
      </c>
      <c r="I17" s="36">
        <f>SUM(G17:G20)</f>
        <v>1089</v>
      </c>
      <c r="J17" s="37">
        <f>I17/8</f>
        <v>136.125</v>
      </c>
      <c r="K17" s="89">
        <v>4</v>
      </c>
    </row>
    <row r="18" spans="2:11" ht="23.25">
      <c r="B18" s="16"/>
      <c r="C18" s="17" t="s">
        <v>78</v>
      </c>
      <c r="D18" s="38">
        <v>132</v>
      </c>
      <c r="E18" s="19">
        <v>140</v>
      </c>
      <c r="F18" s="18"/>
      <c r="G18" s="19">
        <f t="shared" si="0"/>
        <v>272</v>
      </c>
      <c r="H18" s="20">
        <f t="shared" si="1"/>
        <v>136</v>
      </c>
      <c r="I18" s="21">
        <f t="shared" ref="I18:J20" si="5">I17</f>
        <v>1089</v>
      </c>
      <c r="J18" s="22">
        <f t="shared" si="5"/>
        <v>136.125</v>
      </c>
      <c r="K18" s="89"/>
    </row>
    <row r="19" spans="2:11" ht="23.25">
      <c r="B19" s="23"/>
      <c r="C19" s="17" t="s">
        <v>79</v>
      </c>
      <c r="D19" s="38">
        <v>159</v>
      </c>
      <c r="E19" s="19">
        <v>131</v>
      </c>
      <c r="F19" s="18"/>
      <c r="G19" s="19">
        <f t="shared" si="0"/>
        <v>290</v>
      </c>
      <c r="H19" s="20">
        <f t="shared" si="1"/>
        <v>145</v>
      </c>
      <c r="I19" s="21">
        <f t="shared" si="5"/>
        <v>1089</v>
      </c>
      <c r="J19" s="22">
        <f t="shared" si="5"/>
        <v>136.125</v>
      </c>
      <c r="K19" s="89"/>
    </row>
    <row r="20" spans="2:11" ht="24" thickBot="1">
      <c r="B20" s="23"/>
      <c r="C20" s="39" t="s">
        <v>80</v>
      </c>
      <c r="D20" s="40">
        <v>93</v>
      </c>
      <c r="E20" s="41">
        <v>135</v>
      </c>
      <c r="F20" s="42">
        <v>20</v>
      </c>
      <c r="G20" s="41">
        <f t="shared" si="0"/>
        <v>248</v>
      </c>
      <c r="H20" s="43">
        <f t="shared" si="1"/>
        <v>124</v>
      </c>
      <c r="I20" s="21">
        <f t="shared" si="5"/>
        <v>1089</v>
      </c>
      <c r="J20" s="22">
        <f t="shared" si="5"/>
        <v>136.125</v>
      </c>
      <c r="K20" s="89"/>
    </row>
    <row r="21" spans="2:11" ht="23.25">
      <c r="B21" s="9" t="s">
        <v>81</v>
      </c>
      <c r="C21" s="48" t="s">
        <v>82</v>
      </c>
      <c r="D21" s="11">
        <v>88</v>
      </c>
      <c r="E21" s="49">
        <v>96</v>
      </c>
      <c r="F21" s="50">
        <v>20</v>
      </c>
      <c r="G21" s="12">
        <f t="shared" si="0"/>
        <v>204</v>
      </c>
      <c r="H21" s="13">
        <f t="shared" si="1"/>
        <v>102</v>
      </c>
      <c r="I21" s="14">
        <f>SUM(G21:G24)</f>
        <v>1031</v>
      </c>
      <c r="J21" s="15">
        <f>I21/8</f>
        <v>128.875</v>
      </c>
      <c r="K21" s="88">
        <v>5</v>
      </c>
    </row>
    <row r="22" spans="2:11" ht="23.25">
      <c r="B22" s="16"/>
      <c r="C22" s="17" t="s">
        <v>83</v>
      </c>
      <c r="D22" s="18">
        <v>117</v>
      </c>
      <c r="E22" s="19">
        <v>129</v>
      </c>
      <c r="F22" s="18"/>
      <c r="G22" s="19">
        <f t="shared" si="0"/>
        <v>246</v>
      </c>
      <c r="H22" s="20">
        <f t="shared" si="1"/>
        <v>123</v>
      </c>
      <c r="I22" s="21">
        <f t="shared" ref="I22:J24" si="6">I21</f>
        <v>1031</v>
      </c>
      <c r="J22" s="22">
        <f t="shared" si="6"/>
        <v>128.875</v>
      </c>
      <c r="K22" s="89"/>
    </row>
    <row r="23" spans="2:11" ht="23.25">
      <c r="B23" s="23"/>
      <c r="C23" s="17" t="s">
        <v>84</v>
      </c>
      <c r="D23" s="18">
        <v>133</v>
      </c>
      <c r="E23" s="19">
        <v>160</v>
      </c>
      <c r="F23" s="18"/>
      <c r="G23" s="19">
        <f t="shared" si="0"/>
        <v>293</v>
      </c>
      <c r="H23" s="20">
        <f t="shared" si="1"/>
        <v>146.5</v>
      </c>
      <c r="I23" s="21">
        <f t="shared" si="6"/>
        <v>1031</v>
      </c>
      <c r="J23" s="22">
        <f t="shared" si="6"/>
        <v>128.875</v>
      </c>
      <c r="K23" s="89"/>
    </row>
    <row r="24" spans="2:11" ht="24" thickBot="1">
      <c r="B24" s="24"/>
      <c r="C24" s="25" t="s">
        <v>85</v>
      </c>
      <c r="D24" s="26">
        <v>159</v>
      </c>
      <c r="E24" s="27">
        <v>129</v>
      </c>
      <c r="F24" s="26"/>
      <c r="G24" s="27">
        <f t="shared" si="0"/>
        <v>288</v>
      </c>
      <c r="H24" s="28">
        <f t="shared" si="1"/>
        <v>144</v>
      </c>
      <c r="I24" s="29">
        <f t="shared" si="6"/>
        <v>1031</v>
      </c>
      <c r="J24" s="30">
        <f t="shared" si="6"/>
        <v>128.875</v>
      </c>
      <c r="K24" s="90"/>
    </row>
    <row r="25" spans="2:11" ht="23.25">
      <c r="B25" s="16" t="s">
        <v>86</v>
      </c>
      <c r="C25" s="51" t="s">
        <v>87</v>
      </c>
      <c r="D25" s="34">
        <v>94</v>
      </c>
      <c r="E25" s="33">
        <v>94</v>
      </c>
      <c r="F25" s="34"/>
      <c r="G25" s="33">
        <f t="shared" si="0"/>
        <v>188</v>
      </c>
      <c r="H25" s="35">
        <f t="shared" si="1"/>
        <v>94</v>
      </c>
      <c r="I25" s="36">
        <f>SUM(G25:G28)</f>
        <v>964</v>
      </c>
      <c r="J25" s="37">
        <f>I25/8</f>
        <v>120.5</v>
      </c>
      <c r="K25" s="89">
        <v>6</v>
      </c>
    </row>
    <row r="26" spans="2:11" ht="23.25">
      <c r="B26" s="16"/>
      <c r="C26" s="39" t="s">
        <v>88</v>
      </c>
      <c r="D26" s="18">
        <v>124</v>
      </c>
      <c r="E26" s="19">
        <v>104</v>
      </c>
      <c r="F26" s="18"/>
      <c r="G26" s="19">
        <f t="shared" si="0"/>
        <v>228</v>
      </c>
      <c r="H26" s="20">
        <f t="shared" si="1"/>
        <v>114</v>
      </c>
      <c r="I26" s="21">
        <f t="shared" ref="I26:J28" si="7">I25</f>
        <v>964</v>
      </c>
      <c r="J26" s="22">
        <f t="shared" si="7"/>
        <v>120.5</v>
      </c>
      <c r="K26" s="89"/>
    </row>
    <row r="27" spans="2:11" ht="23.25">
      <c r="B27" s="23"/>
      <c r="C27" s="17" t="s">
        <v>89</v>
      </c>
      <c r="D27" s="18">
        <v>145</v>
      </c>
      <c r="E27" s="19">
        <v>145</v>
      </c>
      <c r="F27" s="18"/>
      <c r="G27" s="19">
        <f t="shared" si="0"/>
        <v>290</v>
      </c>
      <c r="H27" s="20">
        <f t="shared" si="1"/>
        <v>145</v>
      </c>
      <c r="I27" s="21">
        <f t="shared" si="7"/>
        <v>964</v>
      </c>
      <c r="J27" s="22">
        <f t="shared" si="7"/>
        <v>120.5</v>
      </c>
      <c r="K27" s="89"/>
    </row>
    <row r="28" spans="2:11" ht="24" thickBot="1">
      <c r="B28" s="23"/>
      <c r="C28" s="17" t="s">
        <v>90</v>
      </c>
      <c r="D28" s="42">
        <v>127</v>
      </c>
      <c r="E28" s="41">
        <v>111</v>
      </c>
      <c r="F28" s="42">
        <v>20</v>
      </c>
      <c r="G28" s="41">
        <f t="shared" si="0"/>
        <v>258</v>
      </c>
      <c r="H28" s="43">
        <f t="shared" si="1"/>
        <v>129</v>
      </c>
      <c r="I28" s="21">
        <f t="shared" si="7"/>
        <v>964</v>
      </c>
      <c r="J28" s="22">
        <f t="shared" si="7"/>
        <v>120.5</v>
      </c>
      <c r="K28" s="89"/>
    </row>
    <row r="29" spans="2:11" ht="23.25">
      <c r="B29" s="9" t="s">
        <v>91</v>
      </c>
      <c r="C29" s="10" t="s">
        <v>92</v>
      </c>
      <c r="D29" s="11">
        <v>131</v>
      </c>
      <c r="E29" s="49">
        <v>120</v>
      </c>
      <c r="F29" s="50"/>
      <c r="G29" s="12">
        <f t="shared" si="0"/>
        <v>251</v>
      </c>
      <c r="H29" s="13">
        <f t="shared" si="1"/>
        <v>125.5</v>
      </c>
      <c r="I29" s="14">
        <f>SUM(G29:G32)</f>
        <v>964</v>
      </c>
      <c r="J29" s="15">
        <f>I29/8</f>
        <v>120.5</v>
      </c>
      <c r="K29" s="88">
        <v>7</v>
      </c>
    </row>
    <row r="30" spans="2:11" ht="23.25">
      <c r="B30" s="16"/>
      <c r="C30" s="17" t="s">
        <v>93</v>
      </c>
      <c r="D30" s="18">
        <v>133</v>
      </c>
      <c r="E30" s="19">
        <v>115</v>
      </c>
      <c r="F30" s="18">
        <v>20</v>
      </c>
      <c r="G30" s="19">
        <f t="shared" si="0"/>
        <v>268</v>
      </c>
      <c r="H30" s="20">
        <f t="shared" si="1"/>
        <v>134</v>
      </c>
      <c r="I30" s="21">
        <f t="shared" ref="I30:J32" si="8">I29</f>
        <v>964</v>
      </c>
      <c r="J30" s="22">
        <f t="shared" si="8"/>
        <v>120.5</v>
      </c>
      <c r="K30" s="89"/>
    </row>
    <row r="31" spans="2:11" ht="23.25">
      <c r="B31" s="23"/>
      <c r="C31" s="17" t="s">
        <v>94</v>
      </c>
      <c r="D31" s="18">
        <v>98</v>
      </c>
      <c r="E31" s="19">
        <v>88</v>
      </c>
      <c r="F31" s="18">
        <v>20</v>
      </c>
      <c r="G31" s="19">
        <f t="shared" si="0"/>
        <v>206</v>
      </c>
      <c r="H31" s="20">
        <f t="shared" si="1"/>
        <v>103</v>
      </c>
      <c r="I31" s="21">
        <f t="shared" si="8"/>
        <v>964</v>
      </c>
      <c r="J31" s="22">
        <f t="shared" si="8"/>
        <v>120.5</v>
      </c>
      <c r="K31" s="89"/>
    </row>
    <row r="32" spans="2:11" ht="24" thickBot="1">
      <c r="B32" s="24"/>
      <c r="C32" s="25" t="s">
        <v>95</v>
      </c>
      <c r="D32" s="26">
        <v>116</v>
      </c>
      <c r="E32" s="27">
        <v>123</v>
      </c>
      <c r="F32" s="26"/>
      <c r="G32" s="27">
        <f t="shared" si="0"/>
        <v>239</v>
      </c>
      <c r="H32" s="28">
        <f t="shared" si="1"/>
        <v>119.5</v>
      </c>
      <c r="I32" s="29">
        <f t="shared" si="8"/>
        <v>964</v>
      </c>
      <c r="J32" s="30">
        <f t="shared" si="8"/>
        <v>120.5</v>
      </c>
      <c r="K32" s="90"/>
    </row>
    <row r="33" spans="2:11" ht="23.25">
      <c r="B33" s="16" t="s">
        <v>96</v>
      </c>
      <c r="C33" s="31" t="s">
        <v>97</v>
      </c>
      <c r="D33" s="32">
        <v>110</v>
      </c>
      <c r="E33" s="33">
        <v>139</v>
      </c>
      <c r="F33" s="34"/>
      <c r="G33" s="33">
        <f t="shared" si="0"/>
        <v>249</v>
      </c>
      <c r="H33" s="35">
        <f t="shared" si="1"/>
        <v>124.5</v>
      </c>
      <c r="I33" s="36">
        <f>SUM(G33:G36)</f>
        <v>902</v>
      </c>
      <c r="J33" s="37">
        <f>I33/8</f>
        <v>112.75</v>
      </c>
      <c r="K33" s="89">
        <v>8</v>
      </c>
    </row>
    <row r="34" spans="2:11" ht="23.25">
      <c r="B34" s="16"/>
      <c r="C34" s="17" t="s">
        <v>98</v>
      </c>
      <c r="D34" s="38">
        <v>112</v>
      </c>
      <c r="E34" s="19">
        <v>121</v>
      </c>
      <c r="F34" s="18"/>
      <c r="G34" s="19">
        <f t="shared" si="0"/>
        <v>233</v>
      </c>
      <c r="H34" s="20">
        <f t="shared" si="1"/>
        <v>116.5</v>
      </c>
      <c r="I34" s="21">
        <f t="shared" ref="I34:J36" si="9">I33</f>
        <v>902</v>
      </c>
      <c r="J34" s="22">
        <f t="shared" si="9"/>
        <v>112.75</v>
      </c>
      <c r="K34" s="89"/>
    </row>
    <row r="35" spans="2:11" ht="23.25">
      <c r="B35" s="23"/>
      <c r="C35" s="17" t="s">
        <v>99</v>
      </c>
      <c r="D35" s="38">
        <v>117</v>
      </c>
      <c r="E35" s="19">
        <v>80</v>
      </c>
      <c r="F35" s="18"/>
      <c r="G35" s="19">
        <f t="shared" si="0"/>
        <v>197</v>
      </c>
      <c r="H35" s="20">
        <f t="shared" si="1"/>
        <v>98.5</v>
      </c>
      <c r="I35" s="21">
        <f t="shared" si="9"/>
        <v>902</v>
      </c>
      <c r="J35" s="22">
        <f t="shared" si="9"/>
        <v>112.75</v>
      </c>
      <c r="K35" s="89"/>
    </row>
    <row r="36" spans="2:11" ht="24" thickBot="1">
      <c r="B36" s="23"/>
      <c r="C36" s="39" t="s">
        <v>100</v>
      </c>
      <c r="D36" s="40">
        <v>112</v>
      </c>
      <c r="E36" s="41">
        <v>111</v>
      </c>
      <c r="F36" s="42"/>
      <c r="G36" s="41">
        <f t="shared" si="0"/>
        <v>223</v>
      </c>
      <c r="H36" s="43">
        <f t="shared" si="1"/>
        <v>111.5</v>
      </c>
      <c r="I36" s="21">
        <f t="shared" si="9"/>
        <v>902</v>
      </c>
      <c r="J36" s="22">
        <f t="shared" si="9"/>
        <v>112.75</v>
      </c>
      <c r="K36" s="89"/>
    </row>
    <row r="37" spans="2:11" ht="23.25">
      <c r="B37" s="9" t="s">
        <v>101</v>
      </c>
      <c r="C37" s="10" t="s">
        <v>102</v>
      </c>
      <c r="D37" s="11">
        <v>120</v>
      </c>
      <c r="E37" s="12">
        <v>134</v>
      </c>
      <c r="F37" s="11"/>
      <c r="G37" s="12">
        <f t="shared" si="0"/>
        <v>254</v>
      </c>
      <c r="H37" s="13">
        <f t="shared" si="1"/>
        <v>127</v>
      </c>
      <c r="I37" s="14">
        <f>SUM(G37:G40)</f>
        <v>872</v>
      </c>
      <c r="J37" s="15">
        <f>I37/8</f>
        <v>109</v>
      </c>
      <c r="K37" s="88">
        <v>9</v>
      </c>
    </row>
    <row r="38" spans="2:11" ht="23.25">
      <c r="B38" s="16"/>
      <c r="C38" s="17" t="s">
        <v>103</v>
      </c>
      <c r="D38" s="18">
        <v>91</v>
      </c>
      <c r="E38" s="19">
        <v>84</v>
      </c>
      <c r="F38" s="18">
        <v>20</v>
      </c>
      <c r="G38" s="19">
        <f t="shared" si="0"/>
        <v>195</v>
      </c>
      <c r="H38" s="20">
        <f t="shared" si="1"/>
        <v>97.5</v>
      </c>
      <c r="I38" s="21">
        <f t="shared" ref="I38:J40" si="10">I37</f>
        <v>872</v>
      </c>
      <c r="J38" s="22">
        <f t="shared" si="10"/>
        <v>109</v>
      </c>
      <c r="K38" s="89"/>
    </row>
    <row r="39" spans="2:11" ht="23.25">
      <c r="B39" s="23"/>
      <c r="C39" s="17" t="s">
        <v>104</v>
      </c>
      <c r="D39" s="18">
        <v>95</v>
      </c>
      <c r="E39" s="19">
        <v>91</v>
      </c>
      <c r="F39" s="18">
        <v>20</v>
      </c>
      <c r="G39" s="19">
        <f t="shared" si="0"/>
        <v>206</v>
      </c>
      <c r="H39" s="20">
        <f t="shared" si="1"/>
        <v>103</v>
      </c>
      <c r="I39" s="21">
        <f t="shared" si="10"/>
        <v>872</v>
      </c>
      <c r="J39" s="22">
        <f t="shared" si="10"/>
        <v>109</v>
      </c>
      <c r="K39" s="89"/>
    </row>
    <row r="40" spans="2:11" ht="24" thickBot="1">
      <c r="B40" s="24"/>
      <c r="C40" s="25" t="s">
        <v>105</v>
      </c>
      <c r="D40" s="26">
        <v>110</v>
      </c>
      <c r="E40" s="27">
        <v>87</v>
      </c>
      <c r="F40" s="26">
        <v>20</v>
      </c>
      <c r="G40" s="27">
        <f t="shared" si="0"/>
        <v>217</v>
      </c>
      <c r="H40" s="28">
        <f t="shared" si="1"/>
        <v>108.5</v>
      </c>
      <c r="I40" s="29">
        <f t="shared" si="10"/>
        <v>872</v>
      </c>
      <c r="J40" s="30">
        <f t="shared" si="10"/>
        <v>109</v>
      </c>
      <c r="K40" s="90"/>
    </row>
    <row r="41" spans="2:11" ht="22.5">
      <c r="B41" s="80" t="s">
        <v>106</v>
      </c>
      <c r="C41" s="81" t="s">
        <v>107</v>
      </c>
      <c r="D41" s="11">
        <v>103</v>
      </c>
      <c r="E41" s="12">
        <v>156</v>
      </c>
      <c r="F41" s="11"/>
      <c r="G41" s="12">
        <f t="shared" si="0"/>
        <v>259</v>
      </c>
      <c r="H41" s="13">
        <f t="shared" si="1"/>
        <v>129.5</v>
      </c>
      <c r="I41" s="14">
        <f>SUM(G41:G44)</f>
        <v>816</v>
      </c>
      <c r="J41" s="15">
        <f>I41/8</f>
        <v>102</v>
      </c>
      <c r="K41" s="88">
        <v>10</v>
      </c>
    </row>
    <row r="42" spans="2:11" ht="23.25">
      <c r="B42" s="16"/>
      <c r="C42" s="46" t="s">
        <v>108</v>
      </c>
      <c r="D42" s="18">
        <v>75</v>
      </c>
      <c r="E42" s="19">
        <v>122</v>
      </c>
      <c r="F42" s="18"/>
      <c r="G42" s="19">
        <f t="shared" si="0"/>
        <v>197</v>
      </c>
      <c r="H42" s="20">
        <f t="shared" si="1"/>
        <v>98.5</v>
      </c>
      <c r="I42" s="21">
        <f t="shared" ref="I42:J44" si="11">I41</f>
        <v>816</v>
      </c>
      <c r="J42" s="22">
        <f t="shared" si="11"/>
        <v>102</v>
      </c>
      <c r="K42" s="89"/>
    </row>
    <row r="43" spans="2:11" ht="23.25">
      <c r="B43" s="23"/>
      <c r="C43" s="46" t="s">
        <v>109</v>
      </c>
      <c r="D43" s="18">
        <v>76</v>
      </c>
      <c r="E43" s="19">
        <v>100</v>
      </c>
      <c r="F43" s="18">
        <v>20</v>
      </c>
      <c r="G43" s="19">
        <f t="shared" si="0"/>
        <v>196</v>
      </c>
      <c r="H43" s="20">
        <f t="shared" si="1"/>
        <v>98</v>
      </c>
      <c r="I43" s="21">
        <f t="shared" si="11"/>
        <v>816</v>
      </c>
      <c r="J43" s="22">
        <f t="shared" si="11"/>
        <v>102</v>
      </c>
      <c r="K43" s="89"/>
    </row>
    <row r="44" spans="2:11" ht="24" thickBot="1">
      <c r="B44" s="24"/>
      <c r="C44" s="82" t="s">
        <v>110</v>
      </c>
      <c r="D44" s="26">
        <v>77</v>
      </c>
      <c r="E44" s="27">
        <v>67</v>
      </c>
      <c r="F44" s="26">
        <v>20</v>
      </c>
      <c r="G44" s="27">
        <f t="shared" si="0"/>
        <v>164</v>
      </c>
      <c r="H44" s="28">
        <f t="shared" si="1"/>
        <v>82</v>
      </c>
      <c r="I44" s="29">
        <f t="shared" si="11"/>
        <v>816</v>
      </c>
      <c r="J44" s="30">
        <f t="shared" si="11"/>
        <v>102</v>
      </c>
      <c r="K44" s="90"/>
    </row>
    <row r="54" spans="2:2">
      <c r="B54" t="s">
        <v>111</v>
      </c>
    </row>
  </sheetData>
  <mergeCells count="11">
    <mergeCell ref="B2:K2"/>
    <mergeCell ref="K5:K8"/>
    <mergeCell ref="K9:K12"/>
    <mergeCell ref="K13:K16"/>
    <mergeCell ref="K33:K36"/>
    <mergeCell ref="K41:K44"/>
    <mergeCell ref="K17:K20"/>
    <mergeCell ref="K21:K24"/>
    <mergeCell ref="K25:K28"/>
    <mergeCell ref="K29:K32"/>
    <mergeCell ref="K37:K40"/>
  </mergeCells>
  <phoneticPr fontId="0" type="noConversion"/>
  <pageMargins left="0" right="0" top="0" bottom="0" header="0" footer="0"/>
  <pageSetup paperSize="9" scale="8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82"/>
  <sheetViews>
    <sheetView tabSelected="1" zoomScale="75" workbookViewId="0" xr3:uid="{842E5F09-E766-5B8D-85AF-A39847EA96FD}">
      <selection activeCell="O25" sqref="O25"/>
    </sheetView>
  </sheetViews>
  <sheetFormatPr defaultRowHeight="12.75"/>
  <cols>
    <col min="1" max="1" width="2.28515625" customWidth="1"/>
    <col min="2" max="2" width="48.85546875" customWidth="1"/>
    <col min="3" max="3" width="43.42578125" customWidth="1"/>
    <col min="4" max="4" width="8.85546875" customWidth="1"/>
    <col min="5" max="6" width="7.7109375" customWidth="1"/>
    <col min="7" max="7" width="8.85546875" customWidth="1"/>
    <col min="8" max="8" width="11.7109375" customWidth="1"/>
    <col min="9" max="9" width="12.5703125" customWidth="1"/>
    <col min="10" max="10" width="12.42578125" customWidth="1"/>
    <col min="11" max="11" width="7.85546875" customWidth="1"/>
  </cols>
  <sheetData>
    <row r="1" spans="2:11" ht="6.75" customHeight="1" thickBot="1"/>
    <row r="2" spans="2:11" ht="117" customHeight="1" thickBot="1">
      <c r="B2" s="53" t="s">
        <v>1</v>
      </c>
      <c r="C2" s="54" t="s">
        <v>2</v>
      </c>
      <c r="D2" s="55" t="s">
        <v>3</v>
      </c>
      <c r="E2" s="56" t="s">
        <v>4</v>
      </c>
      <c r="F2" s="55" t="s">
        <v>5</v>
      </c>
      <c r="G2" s="57" t="s">
        <v>6</v>
      </c>
      <c r="H2" s="58" t="s">
        <v>7</v>
      </c>
      <c r="I2" s="57" t="s">
        <v>8</v>
      </c>
      <c r="J2" s="53" t="s">
        <v>9</v>
      </c>
      <c r="K2" s="59" t="s">
        <v>10</v>
      </c>
    </row>
    <row r="3" spans="2:11" ht="23.25">
      <c r="B3" s="9" t="s">
        <v>61</v>
      </c>
      <c r="C3" s="10" t="s">
        <v>62</v>
      </c>
      <c r="D3" s="11">
        <v>172</v>
      </c>
      <c r="E3" s="12">
        <v>146</v>
      </c>
      <c r="F3" s="11"/>
      <c r="G3" s="12">
        <f t="shared" ref="G3:G34" si="0">SUM(D3:F3)</f>
        <v>318</v>
      </c>
      <c r="H3" s="13">
        <f t="shared" ref="H3:H34" si="1">G3/2</f>
        <v>159</v>
      </c>
      <c r="I3" s="14">
        <f>SUM(G3:G6)</f>
        <v>1225</v>
      </c>
      <c r="J3" s="15">
        <f>I3/8</f>
        <v>153.125</v>
      </c>
      <c r="K3" s="88">
        <v>1</v>
      </c>
    </row>
    <row r="4" spans="2:11" ht="23.25">
      <c r="B4" s="16"/>
      <c r="C4" s="17" t="s">
        <v>63</v>
      </c>
      <c r="D4" s="18">
        <v>126</v>
      </c>
      <c r="E4" s="19">
        <v>110</v>
      </c>
      <c r="F4" s="18">
        <v>20</v>
      </c>
      <c r="G4" s="19">
        <f t="shared" si="0"/>
        <v>256</v>
      </c>
      <c r="H4" s="20">
        <f t="shared" si="1"/>
        <v>128</v>
      </c>
      <c r="I4" s="21">
        <f t="shared" ref="I4:J6" si="2">I3</f>
        <v>1225</v>
      </c>
      <c r="J4" s="22">
        <f t="shared" si="2"/>
        <v>153.125</v>
      </c>
      <c r="K4" s="89"/>
    </row>
    <row r="5" spans="2:11" ht="23.25">
      <c r="B5" s="23"/>
      <c r="C5" s="17" t="s">
        <v>64</v>
      </c>
      <c r="D5" s="18">
        <v>170</v>
      </c>
      <c r="E5" s="19">
        <v>158</v>
      </c>
      <c r="F5" s="18"/>
      <c r="G5" s="19">
        <f t="shared" si="0"/>
        <v>328</v>
      </c>
      <c r="H5" s="20">
        <f t="shared" si="1"/>
        <v>164</v>
      </c>
      <c r="I5" s="21">
        <f t="shared" si="2"/>
        <v>1225</v>
      </c>
      <c r="J5" s="22">
        <f t="shared" si="2"/>
        <v>153.125</v>
      </c>
      <c r="K5" s="89"/>
    </row>
    <row r="6" spans="2:11" ht="24" thickBot="1">
      <c r="B6" s="24"/>
      <c r="C6" s="25" t="s">
        <v>65</v>
      </c>
      <c r="D6" s="26">
        <v>168</v>
      </c>
      <c r="E6" s="27">
        <v>155</v>
      </c>
      <c r="F6" s="26"/>
      <c r="G6" s="27">
        <f t="shared" si="0"/>
        <v>323</v>
      </c>
      <c r="H6" s="28">
        <f t="shared" si="1"/>
        <v>161.5</v>
      </c>
      <c r="I6" s="29">
        <f t="shared" si="2"/>
        <v>1225</v>
      </c>
      <c r="J6" s="30">
        <f t="shared" si="2"/>
        <v>153.125</v>
      </c>
      <c r="K6" s="90"/>
    </row>
    <row r="7" spans="2:11" ht="23.25">
      <c r="B7" s="16" t="s">
        <v>66</v>
      </c>
      <c r="C7" s="31" t="s">
        <v>67</v>
      </c>
      <c r="D7" s="34">
        <v>162</v>
      </c>
      <c r="E7" s="33">
        <v>137</v>
      </c>
      <c r="F7" s="34"/>
      <c r="G7" s="33">
        <f t="shared" si="0"/>
        <v>299</v>
      </c>
      <c r="H7" s="35">
        <f t="shared" si="1"/>
        <v>149.5</v>
      </c>
      <c r="I7" s="36">
        <f>SUM(G7:G10)</f>
        <v>1138</v>
      </c>
      <c r="J7" s="37">
        <f>I7/8</f>
        <v>142.25</v>
      </c>
      <c r="K7" s="89">
        <v>2</v>
      </c>
    </row>
    <row r="8" spans="2:11" ht="23.25">
      <c r="B8" s="16"/>
      <c r="C8" s="17" t="s">
        <v>68</v>
      </c>
      <c r="D8" s="18">
        <v>120</v>
      </c>
      <c r="E8" s="19">
        <v>122</v>
      </c>
      <c r="F8" s="18">
        <v>20</v>
      </c>
      <c r="G8" s="19">
        <f t="shared" si="0"/>
        <v>262</v>
      </c>
      <c r="H8" s="20">
        <f t="shared" si="1"/>
        <v>131</v>
      </c>
      <c r="I8" s="21">
        <f t="shared" ref="I8:J10" si="3">I7</f>
        <v>1138</v>
      </c>
      <c r="J8" s="22">
        <f t="shared" si="3"/>
        <v>142.25</v>
      </c>
      <c r="K8" s="89"/>
    </row>
    <row r="9" spans="2:11" ht="23.25">
      <c r="B9" s="23"/>
      <c r="C9" s="17" t="s">
        <v>69</v>
      </c>
      <c r="D9" s="18">
        <v>154</v>
      </c>
      <c r="E9" s="19">
        <v>133</v>
      </c>
      <c r="F9" s="18"/>
      <c r="G9" s="19">
        <f t="shared" si="0"/>
        <v>287</v>
      </c>
      <c r="H9" s="20">
        <f t="shared" si="1"/>
        <v>143.5</v>
      </c>
      <c r="I9" s="21">
        <f t="shared" si="3"/>
        <v>1138</v>
      </c>
      <c r="J9" s="22">
        <f t="shared" si="3"/>
        <v>142.25</v>
      </c>
      <c r="K9" s="89"/>
    </row>
    <row r="10" spans="2:11" ht="24" thickBot="1">
      <c r="B10" s="23"/>
      <c r="C10" s="39" t="s">
        <v>70</v>
      </c>
      <c r="D10" s="42">
        <v>168</v>
      </c>
      <c r="E10" s="41">
        <v>122</v>
      </c>
      <c r="F10" s="42"/>
      <c r="G10" s="41">
        <f t="shared" si="0"/>
        <v>290</v>
      </c>
      <c r="H10" s="43">
        <f t="shared" si="1"/>
        <v>145</v>
      </c>
      <c r="I10" s="21">
        <f t="shared" si="3"/>
        <v>1138</v>
      </c>
      <c r="J10" s="22">
        <f t="shared" si="3"/>
        <v>142.25</v>
      </c>
      <c r="K10" s="89"/>
    </row>
    <row r="11" spans="2:11" ht="23.25">
      <c r="B11" s="9" t="s">
        <v>71</v>
      </c>
      <c r="C11" s="10" t="s">
        <v>72</v>
      </c>
      <c r="D11" s="11">
        <v>163</v>
      </c>
      <c r="E11" s="12">
        <v>167</v>
      </c>
      <c r="F11" s="11"/>
      <c r="G11" s="12">
        <f t="shared" si="0"/>
        <v>330</v>
      </c>
      <c r="H11" s="13">
        <f t="shared" si="1"/>
        <v>165</v>
      </c>
      <c r="I11" s="14">
        <f>SUM(G11:G14)</f>
        <v>1101</v>
      </c>
      <c r="J11" s="15">
        <f>I11/8</f>
        <v>137.625</v>
      </c>
      <c r="K11" s="88">
        <v>3</v>
      </c>
    </row>
    <row r="12" spans="2:11" ht="23.25">
      <c r="B12" s="16"/>
      <c r="C12" s="17" t="s">
        <v>73</v>
      </c>
      <c r="D12" s="18">
        <v>108</v>
      </c>
      <c r="E12" s="19">
        <v>130</v>
      </c>
      <c r="F12" s="18"/>
      <c r="G12" s="19">
        <f t="shared" si="0"/>
        <v>238</v>
      </c>
      <c r="H12" s="20">
        <f t="shared" si="1"/>
        <v>119</v>
      </c>
      <c r="I12" s="21">
        <f t="shared" ref="I12:J14" si="4">I11</f>
        <v>1101</v>
      </c>
      <c r="J12" s="22">
        <f t="shared" si="4"/>
        <v>137.625</v>
      </c>
      <c r="K12" s="89"/>
    </row>
    <row r="13" spans="2:11" ht="23.25">
      <c r="B13" s="23"/>
      <c r="C13" s="17" t="s">
        <v>74</v>
      </c>
      <c r="D13" s="18">
        <v>111</v>
      </c>
      <c r="E13" s="19">
        <v>99</v>
      </c>
      <c r="F13" s="18"/>
      <c r="G13" s="19">
        <f t="shared" si="0"/>
        <v>210</v>
      </c>
      <c r="H13" s="20">
        <f t="shared" si="1"/>
        <v>105</v>
      </c>
      <c r="I13" s="21">
        <f t="shared" si="4"/>
        <v>1101</v>
      </c>
      <c r="J13" s="22">
        <f t="shared" si="4"/>
        <v>137.625</v>
      </c>
      <c r="K13" s="89"/>
    </row>
    <row r="14" spans="2:11" ht="24" thickBot="1">
      <c r="B14" s="24"/>
      <c r="C14" s="25" t="s">
        <v>75</v>
      </c>
      <c r="D14" s="26">
        <v>169</v>
      </c>
      <c r="E14" s="27">
        <v>154</v>
      </c>
      <c r="F14" s="26"/>
      <c r="G14" s="27">
        <f t="shared" si="0"/>
        <v>323</v>
      </c>
      <c r="H14" s="28">
        <f t="shared" si="1"/>
        <v>161.5</v>
      </c>
      <c r="I14" s="29">
        <f t="shared" si="4"/>
        <v>1101</v>
      </c>
      <c r="J14" s="30">
        <f t="shared" si="4"/>
        <v>137.625</v>
      </c>
      <c r="K14" s="90"/>
    </row>
    <row r="15" spans="2:11" ht="23.25">
      <c r="B15" s="16" t="s">
        <v>76</v>
      </c>
      <c r="C15" s="31" t="s">
        <v>77</v>
      </c>
      <c r="D15" s="32">
        <v>142</v>
      </c>
      <c r="E15" s="33">
        <v>137</v>
      </c>
      <c r="F15" s="34"/>
      <c r="G15" s="33">
        <f t="shared" si="0"/>
        <v>279</v>
      </c>
      <c r="H15" s="35">
        <f t="shared" si="1"/>
        <v>139.5</v>
      </c>
      <c r="I15" s="36">
        <f>SUM(G15:G18)</f>
        <v>1089</v>
      </c>
      <c r="J15" s="37">
        <f>I15/8</f>
        <v>136.125</v>
      </c>
      <c r="K15" s="89">
        <v>4</v>
      </c>
    </row>
    <row r="16" spans="2:11" ht="23.25">
      <c r="B16" s="16"/>
      <c r="C16" s="17" t="s">
        <v>78</v>
      </c>
      <c r="D16" s="38">
        <v>132</v>
      </c>
      <c r="E16" s="19">
        <v>140</v>
      </c>
      <c r="F16" s="18"/>
      <c r="G16" s="19">
        <f t="shared" si="0"/>
        <v>272</v>
      </c>
      <c r="H16" s="20">
        <f t="shared" si="1"/>
        <v>136</v>
      </c>
      <c r="I16" s="21">
        <f t="shared" ref="I16:J18" si="5">I15</f>
        <v>1089</v>
      </c>
      <c r="J16" s="22">
        <f t="shared" si="5"/>
        <v>136.125</v>
      </c>
      <c r="K16" s="89"/>
    </row>
    <row r="17" spans="2:11" ht="23.25">
      <c r="B17" s="23"/>
      <c r="C17" s="17" t="s">
        <v>79</v>
      </c>
      <c r="D17" s="38">
        <v>159</v>
      </c>
      <c r="E17" s="19">
        <v>131</v>
      </c>
      <c r="F17" s="18"/>
      <c r="G17" s="19">
        <f t="shared" si="0"/>
        <v>290</v>
      </c>
      <c r="H17" s="20">
        <f t="shared" si="1"/>
        <v>145</v>
      </c>
      <c r="I17" s="21">
        <f t="shared" si="5"/>
        <v>1089</v>
      </c>
      <c r="J17" s="22">
        <f t="shared" si="5"/>
        <v>136.125</v>
      </c>
      <c r="K17" s="89"/>
    </row>
    <row r="18" spans="2:11" ht="24" thickBot="1">
      <c r="B18" s="23"/>
      <c r="C18" s="39" t="s">
        <v>80</v>
      </c>
      <c r="D18" s="40">
        <v>93</v>
      </c>
      <c r="E18" s="41">
        <v>135</v>
      </c>
      <c r="F18" s="42">
        <v>20</v>
      </c>
      <c r="G18" s="41">
        <f t="shared" si="0"/>
        <v>248</v>
      </c>
      <c r="H18" s="43">
        <f t="shared" si="1"/>
        <v>124</v>
      </c>
      <c r="I18" s="21">
        <f t="shared" si="5"/>
        <v>1089</v>
      </c>
      <c r="J18" s="22">
        <f t="shared" si="5"/>
        <v>136.125</v>
      </c>
      <c r="K18" s="89"/>
    </row>
    <row r="19" spans="2:11" ht="23.25">
      <c r="B19" s="9" t="s">
        <v>11</v>
      </c>
      <c r="C19" s="10" t="s">
        <v>12</v>
      </c>
      <c r="D19" s="11">
        <v>124</v>
      </c>
      <c r="E19" s="12">
        <v>158</v>
      </c>
      <c r="F19" s="11">
        <v>20</v>
      </c>
      <c r="G19" s="12">
        <f t="shared" si="0"/>
        <v>302</v>
      </c>
      <c r="H19" s="13">
        <f t="shared" si="1"/>
        <v>151</v>
      </c>
      <c r="I19" s="14">
        <f>SUM(G19:G22)</f>
        <v>1058</v>
      </c>
      <c r="J19" s="15">
        <f>I19/8</f>
        <v>132.25</v>
      </c>
      <c r="K19" s="88">
        <v>5</v>
      </c>
    </row>
    <row r="20" spans="2:11" ht="23.25">
      <c r="B20" s="16"/>
      <c r="C20" s="17" t="s">
        <v>13</v>
      </c>
      <c r="D20" s="18">
        <v>137</v>
      </c>
      <c r="E20" s="19">
        <v>125</v>
      </c>
      <c r="F20" s="18"/>
      <c r="G20" s="19">
        <f t="shared" si="0"/>
        <v>262</v>
      </c>
      <c r="H20" s="20">
        <f t="shared" si="1"/>
        <v>131</v>
      </c>
      <c r="I20" s="21">
        <f t="shared" ref="I20:J22" si="6">I19</f>
        <v>1058</v>
      </c>
      <c r="J20" s="22">
        <f t="shared" si="6"/>
        <v>132.25</v>
      </c>
      <c r="K20" s="89"/>
    </row>
    <row r="21" spans="2:11" ht="23.25">
      <c r="B21" s="23"/>
      <c r="C21" s="17" t="s">
        <v>14</v>
      </c>
      <c r="D21" s="18">
        <v>124</v>
      </c>
      <c r="E21" s="19">
        <v>138</v>
      </c>
      <c r="F21" s="18"/>
      <c r="G21" s="19">
        <f t="shared" si="0"/>
        <v>262</v>
      </c>
      <c r="H21" s="20">
        <f t="shared" si="1"/>
        <v>131</v>
      </c>
      <c r="I21" s="21">
        <f t="shared" si="6"/>
        <v>1058</v>
      </c>
      <c r="J21" s="22">
        <f t="shared" si="6"/>
        <v>132.25</v>
      </c>
      <c r="K21" s="89"/>
    </row>
    <row r="22" spans="2:11" ht="24" thickBot="1">
      <c r="B22" s="24"/>
      <c r="C22" s="25" t="s">
        <v>15</v>
      </c>
      <c r="D22" s="26">
        <v>129</v>
      </c>
      <c r="E22" s="27">
        <v>83</v>
      </c>
      <c r="F22" s="26">
        <v>20</v>
      </c>
      <c r="G22" s="27">
        <f t="shared" si="0"/>
        <v>232</v>
      </c>
      <c r="H22" s="28">
        <f t="shared" si="1"/>
        <v>116</v>
      </c>
      <c r="I22" s="29">
        <f t="shared" si="6"/>
        <v>1058</v>
      </c>
      <c r="J22" s="30">
        <f t="shared" si="6"/>
        <v>132.25</v>
      </c>
      <c r="K22" s="90"/>
    </row>
    <row r="23" spans="2:11" ht="23.25">
      <c r="B23" s="16" t="s">
        <v>81</v>
      </c>
      <c r="C23" s="77" t="s">
        <v>82</v>
      </c>
      <c r="D23" s="34">
        <v>88</v>
      </c>
      <c r="E23" s="78">
        <v>96</v>
      </c>
      <c r="F23" s="32">
        <v>20</v>
      </c>
      <c r="G23" s="33">
        <f t="shared" si="0"/>
        <v>204</v>
      </c>
      <c r="H23" s="35">
        <f t="shared" si="1"/>
        <v>102</v>
      </c>
      <c r="I23" s="36">
        <f>SUM(G23:G26)</f>
        <v>1031</v>
      </c>
      <c r="J23" s="37">
        <f>I23/8</f>
        <v>128.875</v>
      </c>
      <c r="K23" s="89">
        <v>6</v>
      </c>
    </row>
    <row r="24" spans="2:11" ht="23.25">
      <c r="B24" s="16"/>
      <c r="C24" s="17" t="s">
        <v>83</v>
      </c>
      <c r="D24" s="18">
        <v>117</v>
      </c>
      <c r="E24" s="19">
        <v>129</v>
      </c>
      <c r="F24" s="18"/>
      <c r="G24" s="19">
        <f t="shared" si="0"/>
        <v>246</v>
      </c>
      <c r="H24" s="20">
        <f t="shared" si="1"/>
        <v>123</v>
      </c>
      <c r="I24" s="21">
        <f t="shared" ref="I24:J26" si="7">I23</f>
        <v>1031</v>
      </c>
      <c r="J24" s="22">
        <f t="shared" si="7"/>
        <v>128.875</v>
      </c>
      <c r="K24" s="89"/>
    </row>
    <row r="25" spans="2:11" ht="23.25">
      <c r="B25" s="23"/>
      <c r="C25" s="17" t="s">
        <v>84</v>
      </c>
      <c r="D25" s="18">
        <v>133</v>
      </c>
      <c r="E25" s="19">
        <v>160</v>
      </c>
      <c r="F25" s="18"/>
      <c r="G25" s="19">
        <f t="shared" si="0"/>
        <v>293</v>
      </c>
      <c r="H25" s="20">
        <f t="shared" si="1"/>
        <v>146.5</v>
      </c>
      <c r="I25" s="21">
        <f t="shared" si="7"/>
        <v>1031</v>
      </c>
      <c r="J25" s="22">
        <f t="shared" si="7"/>
        <v>128.875</v>
      </c>
      <c r="K25" s="89"/>
    </row>
    <row r="26" spans="2:11" ht="24" thickBot="1">
      <c r="B26" s="23"/>
      <c r="C26" s="39" t="s">
        <v>85</v>
      </c>
      <c r="D26" s="42">
        <v>159</v>
      </c>
      <c r="E26" s="41">
        <v>129</v>
      </c>
      <c r="F26" s="42"/>
      <c r="G26" s="41">
        <f t="shared" si="0"/>
        <v>288</v>
      </c>
      <c r="H26" s="43">
        <f t="shared" si="1"/>
        <v>144</v>
      </c>
      <c r="I26" s="21">
        <f t="shared" si="7"/>
        <v>1031</v>
      </c>
      <c r="J26" s="22">
        <f t="shared" si="7"/>
        <v>128.875</v>
      </c>
      <c r="K26" s="89"/>
    </row>
    <row r="27" spans="2:11" ht="23.25">
      <c r="B27" s="9" t="s">
        <v>16</v>
      </c>
      <c r="C27" s="10" t="s">
        <v>17</v>
      </c>
      <c r="D27" s="11">
        <v>108</v>
      </c>
      <c r="E27" s="12">
        <v>105</v>
      </c>
      <c r="F27" s="11"/>
      <c r="G27" s="12">
        <f t="shared" si="0"/>
        <v>213</v>
      </c>
      <c r="H27" s="13">
        <f t="shared" si="1"/>
        <v>106.5</v>
      </c>
      <c r="I27" s="14">
        <f>SUM(G27:G30)</f>
        <v>987</v>
      </c>
      <c r="J27" s="15">
        <f>I27/8</f>
        <v>123.375</v>
      </c>
      <c r="K27" s="88">
        <v>7</v>
      </c>
    </row>
    <row r="28" spans="2:11" ht="23.25">
      <c r="B28" s="16"/>
      <c r="C28" s="17" t="s">
        <v>18</v>
      </c>
      <c r="D28" s="18">
        <v>156</v>
      </c>
      <c r="E28" s="19">
        <v>144</v>
      </c>
      <c r="F28" s="18"/>
      <c r="G28" s="19">
        <f t="shared" si="0"/>
        <v>300</v>
      </c>
      <c r="H28" s="20">
        <f t="shared" si="1"/>
        <v>150</v>
      </c>
      <c r="I28" s="21">
        <f t="shared" ref="I28:J30" si="8">I27</f>
        <v>987</v>
      </c>
      <c r="J28" s="22">
        <f t="shared" si="8"/>
        <v>123.375</v>
      </c>
      <c r="K28" s="89"/>
    </row>
    <row r="29" spans="2:11" ht="23.25">
      <c r="B29" s="23"/>
      <c r="C29" s="17" t="s">
        <v>19</v>
      </c>
      <c r="D29" s="18">
        <v>126</v>
      </c>
      <c r="E29" s="19">
        <v>111</v>
      </c>
      <c r="F29" s="18"/>
      <c r="G29" s="19">
        <f t="shared" si="0"/>
        <v>237</v>
      </c>
      <c r="H29" s="20">
        <f t="shared" si="1"/>
        <v>118.5</v>
      </c>
      <c r="I29" s="21">
        <f t="shared" si="8"/>
        <v>987</v>
      </c>
      <c r="J29" s="22">
        <f t="shared" si="8"/>
        <v>123.375</v>
      </c>
      <c r="K29" s="89"/>
    </row>
    <row r="30" spans="2:11" ht="24" thickBot="1">
      <c r="B30" s="24"/>
      <c r="C30" s="25" t="s">
        <v>20</v>
      </c>
      <c r="D30" s="26">
        <v>131</v>
      </c>
      <c r="E30" s="27">
        <v>106</v>
      </c>
      <c r="F30" s="26"/>
      <c r="G30" s="27">
        <f t="shared" si="0"/>
        <v>237</v>
      </c>
      <c r="H30" s="28">
        <f t="shared" si="1"/>
        <v>118.5</v>
      </c>
      <c r="I30" s="29">
        <f t="shared" si="8"/>
        <v>987</v>
      </c>
      <c r="J30" s="30">
        <f t="shared" si="8"/>
        <v>123.375</v>
      </c>
      <c r="K30" s="90"/>
    </row>
    <row r="31" spans="2:11" ht="23.25">
      <c r="B31" s="16" t="s">
        <v>21</v>
      </c>
      <c r="C31" s="31" t="s">
        <v>22</v>
      </c>
      <c r="D31" s="34">
        <v>105</v>
      </c>
      <c r="E31" s="33">
        <v>124</v>
      </c>
      <c r="F31" s="34"/>
      <c r="G31" s="33">
        <f t="shared" si="0"/>
        <v>229</v>
      </c>
      <c r="H31" s="35">
        <f t="shared" si="1"/>
        <v>114.5</v>
      </c>
      <c r="I31" s="36">
        <f>SUM(G31:G34)</f>
        <v>965</v>
      </c>
      <c r="J31" s="37">
        <f>I31/8</f>
        <v>120.625</v>
      </c>
      <c r="K31" s="89">
        <v>8</v>
      </c>
    </row>
    <row r="32" spans="2:11" ht="23.25">
      <c r="B32" s="16"/>
      <c r="C32" s="17" t="s">
        <v>23</v>
      </c>
      <c r="D32" s="18">
        <v>111</v>
      </c>
      <c r="E32" s="19">
        <v>155</v>
      </c>
      <c r="F32" s="18"/>
      <c r="G32" s="19">
        <f t="shared" si="0"/>
        <v>266</v>
      </c>
      <c r="H32" s="20">
        <f t="shared" si="1"/>
        <v>133</v>
      </c>
      <c r="I32" s="21">
        <f t="shared" ref="I32:J34" si="9">I31</f>
        <v>965</v>
      </c>
      <c r="J32" s="22">
        <f t="shared" si="9"/>
        <v>120.625</v>
      </c>
      <c r="K32" s="89"/>
    </row>
    <row r="33" spans="2:11" ht="23.25">
      <c r="B33" s="23"/>
      <c r="C33" s="17" t="s">
        <v>24</v>
      </c>
      <c r="D33" s="18">
        <v>108</v>
      </c>
      <c r="E33" s="19">
        <v>128</v>
      </c>
      <c r="F33" s="18"/>
      <c r="G33" s="19">
        <f t="shared" si="0"/>
        <v>236</v>
      </c>
      <c r="H33" s="20">
        <f t="shared" si="1"/>
        <v>118</v>
      </c>
      <c r="I33" s="21">
        <f t="shared" si="9"/>
        <v>965</v>
      </c>
      <c r="J33" s="22">
        <f t="shared" si="9"/>
        <v>120.625</v>
      </c>
      <c r="K33" s="89"/>
    </row>
    <row r="34" spans="2:11" ht="24" thickBot="1">
      <c r="B34" s="23"/>
      <c r="C34" s="39" t="s">
        <v>25</v>
      </c>
      <c r="D34" s="42">
        <v>109</v>
      </c>
      <c r="E34" s="41">
        <v>125</v>
      </c>
      <c r="F34" s="42"/>
      <c r="G34" s="41">
        <f t="shared" si="0"/>
        <v>234</v>
      </c>
      <c r="H34" s="43">
        <f t="shared" si="1"/>
        <v>117</v>
      </c>
      <c r="I34" s="21">
        <f t="shared" si="9"/>
        <v>965</v>
      </c>
      <c r="J34" s="22">
        <f t="shared" si="9"/>
        <v>120.625</v>
      </c>
      <c r="K34" s="89"/>
    </row>
    <row r="35" spans="2:11" ht="23.25">
      <c r="B35" s="9" t="s">
        <v>86</v>
      </c>
      <c r="C35" s="10" t="s">
        <v>87</v>
      </c>
      <c r="D35" s="11">
        <v>94</v>
      </c>
      <c r="E35" s="12">
        <v>94</v>
      </c>
      <c r="F35" s="11"/>
      <c r="G35" s="12">
        <f t="shared" ref="G35:G66" si="10">SUM(D35:F35)</f>
        <v>188</v>
      </c>
      <c r="H35" s="13">
        <f t="shared" ref="H35:H66" si="11">G35/2</f>
        <v>94</v>
      </c>
      <c r="I35" s="14">
        <f>SUM(G35:G38)</f>
        <v>964</v>
      </c>
      <c r="J35" s="15">
        <f>I35/8</f>
        <v>120.5</v>
      </c>
      <c r="K35" s="88">
        <v>9</v>
      </c>
    </row>
    <row r="36" spans="2:11" ht="23.25">
      <c r="B36" s="16"/>
      <c r="C36" s="17" t="s">
        <v>88</v>
      </c>
      <c r="D36" s="18">
        <v>124</v>
      </c>
      <c r="E36" s="19">
        <v>104</v>
      </c>
      <c r="F36" s="18"/>
      <c r="G36" s="19">
        <f t="shared" si="10"/>
        <v>228</v>
      </c>
      <c r="H36" s="20">
        <f t="shared" si="11"/>
        <v>114</v>
      </c>
      <c r="I36" s="21">
        <f t="shared" ref="I36:J38" si="12">I35</f>
        <v>964</v>
      </c>
      <c r="J36" s="22">
        <f t="shared" si="12"/>
        <v>120.5</v>
      </c>
      <c r="K36" s="89"/>
    </row>
    <row r="37" spans="2:11" ht="23.25">
      <c r="B37" s="23"/>
      <c r="C37" s="17" t="s">
        <v>89</v>
      </c>
      <c r="D37" s="18">
        <v>145</v>
      </c>
      <c r="E37" s="19">
        <v>145</v>
      </c>
      <c r="F37" s="18"/>
      <c r="G37" s="19">
        <f t="shared" si="10"/>
        <v>290</v>
      </c>
      <c r="H37" s="20">
        <f t="shared" si="11"/>
        <v>145</v>
      </c>
      <c r="I37" s="21">
        <f t="shared" si="12"/>
        <v>964</v>
      </c>
      <c r="J37" s="22">
        <f t="shared" si="12"/>
        <v>120.5</v>
      </c>
      <c r="K37" s="89"/>
    </row>
    <row r="38" spans="2:11" ht="24" thickBot="1">
      <c r="B38" s="24"/>
      <c r="C38" s="25" t="s">
        <v>90</v>
      </c>
      <c r="D38" s="26">
        <v>127</v>
      </c>
      <c r="E38" s="27">
        <v>111</v>
      </c>
      <c r="F38" s="26">
        <v>20</v>
      </c>
      <c r="G38" s="27">
        <f t="shared" si="10"/>
        <v>258</v>
      </c>
      <c r="H38" s="28">
        <f t="shared" si="11"/>
        <v>129</v>
      </c>
      <c r="I38" s="29">
        <f t="shared" si="12"/>
        <v>964</v>
      </c>
      <c r="J38" s="30">
        <f t="shared" si="12"/>
        <v>120.5</v>
      </c>
      <c r="K38" s="90"/>
    </row>
    <row r="39" spans="2:11" ht="23.25">
      <c r="B39" s="9" t="s">
        <v>91</v>
      </c>
      <c r="C39" s="10" t="s">
        <v>92</v>
      </c>
      <c r="D39" s="11">
        <v>131</v>
      </c>
      <c r="E39" s="49">
        <v>120</v>
      </c>
      <c r="F39" s="50"/>
      <c r="G39" s="33">
        <f t="shared" si="10"/>
        <v>251</v>
      </c>
      <c r="H39" s="35">
        <f t="shared" si="11"/>
        <v>125.5</v>
      </c>
      <c r="I39" s="36">
        <f>SUM(G39:G42)</f>
        <v>964</v>
      </c>
      <c r="J39" s="37">
        <f>I39/8</f>
        <v>120.5</v>
      </c>
      <c r="K39" s="89">
        <v>10</v>
      </c>
    </row>
    <row r="40" spans="2:11" ht="23.25">
      <c r="B40" s="16"/>
      <c r="C40" s="17" t="s">
        <v>93</v>
      </c>
      <c r="D40" s="18">
        <v>133</v>
      </c>
      <c r="E40" s="19">
        <v>115</v>
      </c>
      <c r="F40" s="18">
        <v>20</v>
      </c>
      <c r="G40" s="19">
        <f t="shared" si="10"/>
        <v>268</v>
      </c>
      <c r="H40" s="20">
        <f t="shared" si="11"/>
        <v>134</v>
      </c>
      <c r="I40" s="21">
        <f t="shared" ref="I40:J42" si="13">I39</f>
        <v>964</v>
      </c>
      <c r="J40" s="22">
        <f t="shared" si="13"/>
        <v>120.5</v>
      </c>
      <c r="K40" s="89"/>
    </row>
    <row r="41" spans="2:11" ht="23.25">
      <c r="B41" s="23"/>
      <c r="C41" s="17" t="s">
        <v>94</v>
      </c>
      <c r="D41" s="18">
        <v>98</v>
      </c>
      <c r="E41" s="19">
        <v>88</v>
      </c>
      <c r="F41" s="18">
        <v>20</v>
      </c>
      <c r="G41" s="19">
        <f t="shared" si="10"/>
        <v>206</v>
      </c>
      <c r="H41" s="20">
        <f t="shared" si="11"/>
        <v>103</v>
      </c>
      <c r="I41" s="21">
        <f t="shared" si="13"/>
        <v>964</v>
      </c>
      <c r="J41" s="22">
        <f t="shared" si="13"/>
        <v>120.5</v>
      </c>
      <c r="K41" s="89"/>
    </row>
    <row r="42" spans="2:11" ht="24" thickBot="1">
      <c r="B42" s="24"/>
      <c r="C42" s="25" t="s">
        <v>95</v>
      </c>
      <c r="D42" s="26">
        <v>116</v>
      </c>
      <c r="E42" s="27">
        <v>123</v>
      </c>
      <c r="F42" s="26"/>
      <c r="G42" s="27">
        <f t="shared" si="10"/>
        <v>239</v>
      </c>
      <c r="H42" s="28">
        <f t="shared" si="11"/>
        <v>119.5</v>
      </c>
      <c r="I42" s="29">
        <f t="shared" si="13"/>
        <v>964</v>
      </c>
      <c r="J42" s="30">
        <f t="shared" si="13"/>
        <v>120.5</v>
      </c>
      <c r="K42" s="90"/>
    </row>
    <row r="43" spans="2:11" ht="22.5">
      <c r="B43" s="83" t="s">
        <v>26</v>
      </c>
      <c r="C43" s="10" t="s">
        <v>27</v>
      </c>
      <c r="D43" s="11">
        <v>103</v>
      </c>
      <c r="E43" s="12">
        <v>85</v>
      </c>
      <c r="F43" s="11"/>
      <c r="G43" s="33">
        <f t="shared" si="10"/>
        <v>188</v>
      </c>
      <c r="H43" s="35">
        <f t="shared" si="11"/>
        <v>94</v>
      </c>
      <c r="I43" s="36">
        <f>SUM(G43:G46)</f>
        <v>932</v>
      </c>
      <c r="J43" s="37">
        <f>I43/8</f>
        <v>116.5</v>
      </c>
      <c r="K43" s="88">
        <v>11</v>
      </c>
    </row>
    <row r="44" spans="2:11" ht="23.25">
      <c r="B44" s="16"/>
      <c r="C44" s="17" t="s">
        <v>28</v>
      </c>
      <c r="D44" s="18">
        <v>130</v>
      </c>
      <c r="E44" s="19">
        <v>166</v>
      </c>
      <c r="F44" s="18"/>
      <c r="G44" s="19">
        <f t="shared" si="10"/>
        <v>296</v>
      </c>
      <c r="H44" s="20">
        <f t="shared" si="11"/>
        <v>148</v>
      </c>
      <c r="I44" s="21">
        <f t="shared" ref="I44:J46" si="14">I43</f>
        <v>932</v>
      </c>
      <c r="J44" s="22">
        <f t="shared" si="14"/>
        <v>116.5</v>
      </c>
      <c r="K44" s="89"/>
    </row>
    <row r="45" spans="2:11" ht="23.25">
      <c r="B45" s="23"/>
      <c r="C45" s="46" t="s">
        <v>29</v>
      </c>
      <c r="D45" s="18">
        <v>104</v>
      </c>
      <c r="E45" s="19">
        <v>106</v>
      </c>
      <c r="F45" s="18"/>
      <c r="G45" s="19">
        <f t="shared" si="10"/>
        <v>210</v>
      </c>
      <c r="H45" s="20">
        <f t="shared" si="11"/>
        <v>105</v>
      </c>
      <c r="I45" s="21">
        <f t="shared" si="14"/>
        <v>932</v>
      </c>
      <c r="J45" s="22">
        <f t="shared" si="14"/>
        <v>116.5</v>
      </c>
      <c r="K45" s="89"/>
    </row>
    <row r="46" spans="2:11" ht="24" thickBot="1">
      <c r="B46" s="24"/>
      <c r="C46" s="25" t="s">
        <v>30</v>
      </c>
      <c r="D46" s="26">
        <v>114</v>
      </c>
      <c r="E46" s="27">
        <v>124</v>
      </c>
      <c r="F46" s="26"/>
      <c r="G46" s="41">
        <f t="shared" si="10"/>
        <v>238</v>
      </c>
      <c r="H46" s="43">
        <f t="shared" si="11"/>
        <v>119</v>
      </c>
      <c r="I46" s="21">
        <f t="shared" si="14"/>
        <v>932</v>
      </c>
      <c r="J46" s="22">
        <f t="shared" si="14"/>
        <v>116.5</v>
      </c>
      <c r="K46" s="90"/>
    </row>
    <row r="47" spans="2:11" ht="23.25">
      <c r="B47" s="16" t="s">
        <v>31</v>
      </c>
      <c r="C47" s="39" t="s">
        <v>32</v>
      </c>
      <c r="D47" s="34">
        <v>135</v>
      </c>
      <c r="E47" s="33">
        <v>116</v>
      </c>
      <c r="F47" s="34"/>
      <c r="G47" s="12">
        <f t="shared" si="10"/>
        <v>251</v>
      </c>
      <c r="H47" s="13">
        <f t="shared" si="11"/>
        <v>125.5</v>
      </c>
      <c r="I47" s="14">
        <f>SUM(G47:G50)</f>
        <v>929</v>
      </c>
      <c r="J47" s="15">
        <f>I47/8</f>
        <v>116.125</v>
      </c>
      <c r="K47" s="89">
        <v>12</v>
      </c>
    </row>
    <row r="48" spans="2:11" ht="23.25">
      <c r="B48" s="16"/>
      <c r="C48" s="17" t="s">
        <v>33</v>
      </c>
      <c r="D48" s="18">
        <v>92</v>
      </c>
      <c r="E48" s="19">
        <v>103</v>
      </c>
      <c r="F48" s="18">
        <v>20</v>
      </c>
      <c r="G48" s="19">
        <f t="shared" si="10"/>
        <v>215</v>
      </c>
      <c r="H48" s="20">
        <f t="shared" si="11"/>
        <v>107.5</v>
      </c>
      <c r="I48" s="21">
        <f t="shared" ref="I48:J50" si="15">I47</f>
        <v>929</v>
      </c>
      <c r="J48" s="22">
        <f t="shared" si="15"/>
        <v>116.125</v>
      </c>
      <c r="K48" s="89"/>
    </row>
    <row r="49" spans="2:11" ht="23.25">
      <c r="B49" s="23"/>
      <c r="C49" s="31" t="s">
        <v>34</v>
      </c>
      <c r="D49" s="18">
        <v>93</v>
      </c>
      <c r="E49" s="19">
        <v>116</v>
      </c>
      <c r="F49" s="18"/>
      <c r="G49" s="19">
        <f t="shared" si="10"/>
        <v>209</v>
      </c>
      <c r="H49" s="20">
        <f t="shared" si="11"/>
        <v>104.5</v>
      </c>
      <c r="I49" s="21">
        <f t="shared" si="15"/>
        <v>929</v>
      </c>
      <c r="J49" s="22">
        <f t="shared" si="15"/>
        <v>116.125</v>
      </c>
      <c r="K49" s="89"/>
    </row>
    <row r="50" spans="2:11" ht="24" thickBot="1">
      <c r="B50" s="23"/>
      <c r="C50" s="17" t="s">
        <v>35</v>
      </c>
      <c r="D50" s="42">
        <v>141</v>
      </c>
      <c r="E50" s="41">
        <v>113</v>
      </c>
      <c r="F50" s="42"/>
      <c r="G50" s="27">
        <f t="shared" si="10"/>
        <v>254</v>
      </c>
      <c r="H50" s="28">
        <f t="shared" si="11"/>
        <v>127</v>
      </c>
      <c r="I50" s="29">
        <f t="shared" si="15"/>
        <v>929</v>
      </c>
      <c r="J50" s="30">
        <f t="shared" si="15"/>
        <v>116.125</v>
      </c>
      <c r="K50" s="89"/>
    </row>
    <row r="51" spans="2:11" ht="23.25">
      <c r="B51" s="9" t="s">
        <v>36</v>
      </c>
      <c r="C51" s="10" t="s">
        <v>37</v>
      </c>
      <c r="D51" s="50">
        <v>84</v>
      </c>
      <c r="E51" s="12">
        <v>121</v>
      </c>
      <c r="F51" s="11"/>
      <c r="G51" s="33">
        <f t="shared" si="10"/>
        <v>205</v>
      </c>
      <c r="H51" s="35">
        <f t="shared" si="11"/>
        <v>102.5</v>
      </c>
      <c r="I51" s="36">
        <f>SUM(G51:G54)</f>
        <v>922</v>
      </c>
      <c r="J51" s="37">
        <f>I51/8</f>
        <v>115.25</v>
      </c>
      <c r="K51" s="88">
        <v>13</v>
      </c>
    </row>
    <row r="52" spans="2:11" ht="23.25">
      <c r="B52" s="16"/>
      <c r="C52" s="17" t="s">
        <v>38</v>
      </c>
      <c r="D52" s="38">
        <v>129</v>
      </c>
      <c r="E52" s="19">
        <v>139</v>
      </c>
      <c r="F52" s="18"/>
      <c r="G52" s="19">
        <f t="shared" si="10"/>
        <v>268</v>
      </c>
      <c r="H52" s="20">
        <f t="shared" si="11"/>
        <v>134</v>
      </c>
      <c r="I52" s="21">
        <f t="shared" ref="I52:J54" si="16">I51</f>
        <v>922</v>
      </c>
      <c r="J52" s="22">
        <f t="shared" si="16"/>
        <v>115.25</v>
      </c>
      <c r="K52" s="89"/>
    </row>
    <row r="53" spans="2:11" ht="23.25">
      <c r="B53" s="23"/>
      <c r="C53" s="17" t="s">
        <v>39</v>
      </c>
      <c r="D53" s="38">
        <v>132</v>
      </c>
      <c r="E53" s="19">
        <v>109</v>
      </c>
      <c r="F53" s="18"/>
      <c r="G53" s="19">
        <f t="shared" si="10"/>
        <v>241</v>
      </c>
      <c r="H53" s="20">
        <f t="shared" si="11"/>
        <v>120.5</v>
      </c>
      <c r="I53" s="21">
        <f t="shared" si="16"/>
        <v>922</v>
      </c>
      <c r="J53" s="22">
        <f t="shared" si="16"/>
        <v>115.25</v>
      </c>
      <c r="K53" s="89"/>
    </row>
    <row r="54" spans="2:11" ht="24" thickBot="1">
      <c r="B54" s="24"/>
      <c r="C54" s="25" t="s">
        <v>40</v>
      </c>
      <c r="D54" s="52">
        <v>99</v>
      </c>
      <c r="E54" s="27">
        <v>89</v>
      </c>
      <c r="F54" s="26">
        <v>20</v>
      </c>
      <c r="G54" s="41">
        <f t="shared" si="10"/>
        <v>208</v>
      </c>
      <c r="H54" s="43">
        <f t="shared" si="11"/>
        <v>104</v>
      </c>
      <c r="I54" s="21">
        <f t="shared" si="16"/>
        <v>922</v>
      </c>
      <c r="J54" s="22">
        <f t="shared" si="16"/>
        <v>115.25</v>
      </c>
      <c r="K54" s="90"/>
    </row>
    <row r="55" spans="2:11" ht="23.25">
      <c r="B55" s="16" t="s">
        <v>41</v>
      </c>
      <c r="C55" s="31" t="s">
        <v>42</v>
      </c>
      <c r="D55" s="34">
        <v>86</v>
      </c>
      <c r="E55" s="78">
        <v>105</v>
      </c>
      <c r="F55" s="32"/>
      <c r="G55" s="12">
        <f t="shared" si="10"/>
        <v>191</v>
      </c>
      <c r="H55" s="13">
        <f t="shared" si="11"/>
        <v>95.5</v>
      </c>
      <c r="I55" s="14">
        <f>SUM(G55:G58)</f>
        <v>919</v>
      </c>
      <c r="J55" s="15">
        <f>I55/8</f>
        <v>114.875</v>
      </c>
      <c r="K55" s="89">
        <v>14</v>
      </c>
    </row>
    <row r="56" spans="2:11" ht="23.25">
      <c r="B56" s="16"/>
      <c r="C56" s="17" t="s">
        <v>43</v>
      </c>
      <c r="D56" s="18">
        <v>124</v>
      </c>
      <c r="E56" s="19">
        <v>142</v>
      </c>
      <c r="F56" s="18"/>
      <c r="G56" s="19">
        <f t="shared" si="10"/>
        <v>266</v>
      </c>
      <c r="H56" s="20">
        <f t="shared" si="11"/>
        <v>133</v>
      </c>
      <c r="I56" s="21">
        <f t="shared" ref="I56:J58" si="17">I55</f>
        <v>919</v>
      </c>
      <c r="J56" s="22">
        <f t="shared" si="17"/>
        <v>114.875</v>
      </c>
      <c r="K56" s="89"/>
    </row>
    <row r="57" spans="2:11" ht="23.25">
      <c r="B57" s="23"/>
      <c r="C57" s="17" t="s">
        <v>44</v>
      </c>
      <c r="D57" s="18">
        <v>142</v>
      </c>
      <c r="E57" s="19">
        <v>125</v>
      </c>
      <c r="F57" s="18"/>
      <c r="G57" s="19">
        <f t="shared" si="10"/>
        <v>267</v>
      </c>
      <c r="H57" s="20">
        <f t="shared" si="11"/>
        <v>133.5</v>
      </c>
      <c r="I57" s="21">
        <f t="shared" si="17"/>
        <v>919</v>
      </c>
      <c r="J57" s="22">
        <f t="shared" si="17"/>
        <v>114.875</v>
      </c>
      <c r="K57" s="89"/>
    </row>
    <row r="58" spans="2:11" ht="24" thickBot="1">
      <c r="B58" s="23"/>
      <c r="C58" s="39" t="s">
        <v>45</v>
      </c>
      <c r="D58" s="42">
        <v>112</v>
      </c>
      <c r="E58" s="41">
        <v>83</v>
      </c>
      <c r="F58" s="42"/>
      <c r="G58" s="27">
        <f t="shared" si="10"/>
        <v>195</v>
      </c>
      <c r="H58" s="28">
        <f t="shared" si="11"/>
        <v>97.5</v>
      </c>
      <c r="I58" s="29">
        <f t="shared" si="17"/>
        <v>919</v>
      </c>
      <c r="J58" s="30">
        <f t="shared" si="17"/>
        <v>114.875</v>
      </c>
      <c r="K58" s="90"/>
    </row>
    <row r="59" spans="2:11" ht="23.25">
      <c r="B59" s="9" t="s">
        <v>46</v>
      </c>
      <c r="C59" s="60" t="s">
        <v>47</v>
      </c>
      <c r="D59" s="11">
        <v>147</v>
      </c>
      <c r="E59" s="12">
        <v>108</v>
      </c>
      <c r="F59" s="11"/>
      <c r="G59" s="33">
        <f t="shared" si="10"/>
        <v>255</v>
      </c>
      <c r="H59" s="35">
        <f t="shared" si="11"/>
        <v>127.5</v>
      </c>
      <c r="I59" s="36">
        <f>SUM(G59:G62)</f>
        <v>918</v>
      </c>
      <c r="J59" s="37">
        <f>I59/8</f>
        <v>114.75</v>
      </c>
      <c r="K59" s="88">
        <v>15</v>
      </c>
    </row>
    <row r="60" spans="2:11" ht="23.25">
      <c r="B60" s="61"/>
      <c r="C60" s="62" t="s">
        <v>48</v>
      </c>
      <c r="D60" s="18">
        <v>141</v>
      </c>
      <c r="E60" s="19">
        <v>145</v>
      </c>
      <c r="F60" s="18"/>
      <c r="G60" s="19">
        <f t="shared" si="10"/>
        <v>286</v>
      </c>
      <c r="H60" s="20">
        <f t="shared" si="11"/>
        <v>143</v>
      </c>
      <c r="I60" s="21">
        <f t="shared" ref="I60:J62" si="18">I59</f>
        <v>918</v>
      </c>
      <c r="J60" s="22">
        <f t="shared" si="18"/>
        <v>114.75</v>
      </c>
      <c r="K60" s="89"/>
    </row>
    <row r="61" spans="2:11" ht="23.25">
      <c r="B61" s="23"/>
      <c r="C61" s="62" t="s">
        <v>49</v>
      </c>
      <c r="D61" s="18">
        <v>84</v>
      </c>
      <c r="E61" s="19">
        <v>110</v>
      </c>
      <c r="F61" s="18">
        <v>20</v>
      </c>
      <c r="G61" s="19">
        <f t="shared" si="10"/>
        <v>214</v>
      </c>
      <c r="H61" s="20">
        <f t="shared" si="11"/>
        <v>107</v>
      </c>
      <c r="I61" s="21">
        <f t="shared" si="18"/>
        <v>918</v>
      </c>
      <c r="J61" s="22">
        <f t="shared" si="18"/>
        <v>114.75</v>
      </c>
      <c r="K61" s="89"/>
    </row>
    <row r="62" spans="2:11" ht="24" thickBot="1">
      <c r="B62" s="24"/>
      <c r="C62" s="63" t="s">
        <v>50</v>
      </c>
      <c r="D62" s="26">
        <v>74</v>
      </c>
      <c r="E62" s="27">
        <v>69</v>
      </c>
      <c r="F62" s="26">
        <v>20</v>
      </c>
      <c r="G62" s="41">
        <f t="shared" si="10"/>
        <v>163</v>
      </c>
      <c r="H62" s="43">
        <f t="shared" si="11"/>
        <v>81.5</v>
      </c>
      <c r="I62" s="21">
        <f t="shared" si="18"/>
        <v>918</v>
      </c>
      <c r="J62" s="22">
        <f t="shared" si="18"/>
        <v>114.75</v>
      </c>
      <c r="K62" s="90"/>
    </row>
    <row r="63" spans="2:11" ht="23.25">
      <c r="B63" s="16" t="s">
        <v>96</v>
      </c>
      <c r="C63" s="51" t="s">
        <v>97</v>
      </c>
      <c r="D63" s="32">
        <v>110</v>
      </c>
      <c r="E63" s="33">
        <v>139</v>
      </c>
      <c r="F63" s="34"/>
      <c r="G63" s="12">
        <f t="shared" si="10"/>
        <v>249</v>
      </c>
      <c r="H63" s="13">
        <f t="shared" si="11"/>
        <v>124.5</v>
      </c>
      <c r="I63" s="14">
        <f>SUM(G63:G66)</f>
        <v>902</v>
      </c>
      <c r="J63" s="15">
        <f>I63/8</f>
        <v>112.75</v>
      </c>
      <c r="K63" s="89">
        <v>16</v>
      </c>
    </row>
    <row r="64" spans="2:11" ht="23.25">
      <c r="B64" s="16"/>
      <c r="C64" s="39" t="s">
        <v>98</v>
      </c>
      <c r="D64" s="38">
        <v>112</v>
      </c>
      <c r="E64" s="19">
        <v>121</v>
      </c>
      <c r="F64" s="18"/>
      <c r="G64" s="19">
        <f t="shared" si="10"/>
        <v>233</v>
      </c>
      <c r="H64" s="20">
        <f t="shared" si="11"/>
        <v>116.5</v>
      </c>
      <c r="I64" s="21">
        <f t="shared" ref="I64:J66" si="19">I63</f>
        <v>902</v>
      </c>
      <c r="J64" s="22">
        <f t="shared" si="19"/>
        <v>112.75</v>
      </c>
      <c r="K64" s="89"/>
    </row>
    <row r="65" spans="2:11" ht="23.25">
      <c r="B65" s="23"/>
      <c r="C65" s="17" t="s">
        <v>99</v>
      </c>
      <c r="D65" s="38">
        <v>117</v>
      </c>
      <c r="E65" s="19">
        <v>80</v>
      </c>
      <c r="F65" s="18"/>
      <c r="G65" s="19">
        <f t="shared" si="10"/>
        <v>197</v>
      </c>
      <c r="H65" s="20">
        <f t="shared" si="11"/>
        <v>98.5</v>
      </c>
      <c r="I65" s="21">
        <f t="shared" si="19"/>
        <v>902</v>
      </c>
      <c r="J65" s="22">
        <f t="shared" si="19"/>
        <v>112.75</v>
      </c>
      <c r="K65" s="89"/>
    </row>
    <row r="66" spans="2:11" ht="24" thickBot="1">
      <c r="B66" s="23"/>
      <c r="C66" s="17" t="s">
        <v>100</v>
      </c>
      <c r="D66" s="40">
        <v>112</v>
      </c>
      <c r="E66" s="41">
        <v>111</v>
      </c>
      <c r="F66" s="42"/>
      <c r="G66" s="27">
        <f t="shared" si="10"/>
        <v>223</v>
      </c>
      <c r="H66" s="28">
        <f t="shared" si="11"/>
        <v>111.5</v>
      </c>
      <c r="I66" s="29">
        <f t="shared" si="19"/>
        <v>902</v>
      </c>
      <c r="J66" s="30">
        <f t="shared" si="19"/>
        <v>112.75</v>
      </c>
      <c r="K66" s="89"/>
    </row>
    <row r="67" spans="2:11" ht="23.25">
      <c r="B67" s="9" t="s">
        <v>101</v>
      </c>
      <c r="C67" s="10" t="s">
        <v>102</v>
      </c>
      <c r="D67" s="11">
        <v>120</v>
      </c>
      <c r="E67" s="12">
        <v>134</v>
      </c>
      <c r="F67" s="11"/>
      <c r="G67" s="33">
        <f t="shared" ref="G67:G82" si="20">SUM(D67:F67)</f>
        <v>254</v>
      </c>
      <c r="H67" s="35">
        <f t="shared" ref="H67:H82" si="21">G67/2</f>
        <v>127</v>
      </c>
      <c r="I67" s="36">
        <f>SUM(G67:G70)</f>
        <v>872</v>
      </c>
      <c r="J67" s="37">
        <f>I67/8</f>
        <v>109</v>
      </c>
      <c r="K67" s="88">
        <v>17</v>
      </c>
    </row>
    <row r="68" spans="2:11" ht="23.25">
      <c r="B68" s="16"/>
      <c r="C68" s="17" t="s">
        <v>103</v>
      </c>
      <c r="D68" s="18">
        <v>91</v>
      </c>
      <c r="E68" s="19">
        <v>84</v>
      </c>
      <c r="F68" s="18">
        <v>20</v>
      </c>
      <c r="G68" s="19">
        <f t="shared" si="20"/>
        <v>195</v>
      </c>
      <c r="H68" s="20">
        <f t="shared" si="21"/>
        <v>97.5</v>
      </c>
      <c r="I68" s="21">
        <f t="shared" ref="I68:J70" si="22">I67</f>
        <v>872</v>
      </c>
      <c r="J68" s="22">
        <f t="shared" si="22"/>
        <v>109</v>
      </c>
      <c r="K68" s="89"/>
    </row>
    <row r="69" spans="2:11" ht="23.25">
      <c r="B69" s="23"/>
      <c r="C69" s="17" t="s">
        <v>104</v>
      </c>
      <c r="D69" s="18">
        <v>95</v>
      </c>
      <c r="E69" s="19">
        <v>91</v>
      </c>
      <c r="F69" s="18">
        <v>20</v>
      </c>
      <c r="G69" s="19">
        <f t="shared" si="20"/>
        <v>206</v>
      </c>
      <c r="H69" s="20">
        <f t="shared" si="21"/>
        <v>103</v>
      </c>
      <c r="I69" s="21">
        <f t="shared" si="22"/>
        <v>872</v>
      </c>
      <c r="J69" s="22">
        <f t="shared" si="22"/>
        <v>109</v>
      </c>
      <c r="K69" s="89"/>
    </row>
    <row r="70" spans="2:11" ht="24" thickBot="1">
      <c r="B70" s="24"/>
      <c r="C70" s="25" t="s">
        <v>105</v>
      </c>
      <c r="D70" s="26">
        <v>110</v>
      </c>
      <c r="E70" s="27">
        <v>87</v>
      </c>
      <c r="F70" s="26">
        <v>20</v>
      </c>
      <c r="G70" s="41">
        <f t="shared" si="20"/>
        <v>217</v>
      </c>
      <c r="H70" s="43">
        <f t="shared" si="21"/>
        <v>108.5</v>
      </c>
      <c r="I70" s="21">
        <f t="shared" si="22"/>
        <v>872</v>
      </c>
      <c r="J70" s="22">
        <f t="shared" si="22"/>
        <v>109</v>
      </c>
      <c r="K70" s="90"/>
    </row>
    <row r="71" spans="2:11" ht="23.25">
      <c r="B71" s="16" t="s">
        <v>51</v>
      </c>
      <c r="C71" s="84" t="s">
        <v>52</v>
      </c>
      <c r="D71" s="34">
        <v>117</v>
      </c>
      <c r="E71" s="78">
        <v>82</v>
      </c>
      <c r="F71" s="32">
        <v>20</v>
      </c>
      <c r="G71" s="12">
        <f t="shared" si="20"/>
        <v>219</v>
      </c>
      <c r="H71" s="13">
        <f t="shared" si="21"/>
        <v>109.5</v>
      </c>
      <c r="I71" s="14">
        <f>SUM(G71:G74)</f>
        <v>844</v>
      </c>
      <c r="J71" s="15">
        <f>I71/8</f>
        <v>105.5</v>
      </c>
      <c r="K71" s="89">
        <v>18</v>
      </c>
    </row>
    <row r="72" spans="2:11" ht="23.25">
      <c r="B72" s="16"/>
      <c r="C72" s="17" t="s">
        <v>53</v>
      </c>
      <c r="D72" s="18">
        <v>91</v>
      </c>
      <c r="E72" s="19">
        <v>91</v>
      </c>
      <c r="F72" s="18">
        <v>20</v>
      </c>
      <c r="G72" s="19">
        <f t="shared" si="20"/>
        <v>202</v>
      </c>
      <c r="H72" s="20">
        <f t="shared" si="21"/>
        <v>101</v>
      </c>
      <c r="I72" s="21">
        <f t="shared" ref="I72:J74" si="23">I71</f>
        <v>844</v>
      </c>
      <c r="J72" s="22">
        <f t="shared" si="23"/>
        <v>105.5</v>
      </c>
      <c r="K72" s="89"/>
    </row>
    <row r="73" spans="2:11" ht="23.25">
      <c r="B73" s="23"/>
      <c r="C73" s="17" t="s">
        <v>54</v>
      </c>
      <c r="D73" s="18">
        <v>91</v>
      </c>
      <c r="E73" s="19">
        <v>118</v>
      </c>
      <c r="F73" s="18">
        <v>20</v>
      </c>
      <c r="G73" s="19">
        <f t="shared" si="20"/>
        <v>229</v>
      </c>
      <c r="H73" s="20">
        <f t="shared" si="21"/>
        <v>114.5</v>
      </c>
      <c r="I73" s="21">
        <f t="shared" si="23"/>
        <v>844</v>
      </c>
      <c r="J73" s="22">
        <f t="shared" si="23"/>
        <v>105.5</v>
      </c>
      <c r="K73" s="89"/>
    </row>
    <row r="74" spans="2:11" ht="24" thickBot="1">
      <c r="B74" s="23"/>
      <c r="C74" s="39" t="s">
        <v>55</v>
      </c>
      <c r="D74" s="42">
        <v>84</v>
      </c>
      <c r="E74" s="41">
        <v>90</v>
      </c>
      <c r="F74" s="42">
        <v>20</v>
      </c>
      <c r="G74" s="27">
        <f t="shared" si="20"/>
        <v>194</v>
      </c>
      <c r="H74" s="28">
        <f t="shared" si="21"/>
        <v>97</v>
      </c>
      <c r="I74" s="29">
        <f t="shared" si="23"/>
        <v>844</v>
      </c>
      <c r="J74" s="30">
        <f t="shared" si="23"/>
        <v>105.5</v>
      </c>
      <c r="K74" s="90"/>
    </row>
    <row r="75" spans="2:11" ht="22.5">
      <c r="B75" s="80" t="s">
        <v>106</v>
      </c>
      <c r="C75" s="81" t="s">
        <v>107</v>
      </c>
      <c r="D75" s="11">
        <v>103</v>
      </c>
      <c r="E75" s="12">
        <v>156</v>
      </c>
      <c r="F75" s="11"/>
      <c r="G75" s="33">
        <f t="shared" si="20"/>
        <v>259</v>
      </c>
      <c r="H75" s="35">
        <f t="shared" si="21"/>
        <v>129.5</v>
      </c>
      <c r="I75" s="36">
        <f>SUM(G75:G78)</f>
        <v>816</v>
      </c>
      <c r="J75" s="37">
        <f>I75/8</f>
        <v>102</v>
      </c>
      <c r="K75" s="88">
        <v>19</v>
      </c>
    </row>
    <row r="76" spans="2:11" ht="23.25">
      <c r="B76" s="16"/>
      <c r="C76" s="46" t="s">
        <v>108</v>
      </c>
      <c r="D76" s="18">
        <v>75</v>
      </c>
      <c r="E76" s="19">
        <v>122</v>
      </c>
      <c r="F76" s="18"/>
      <c r="G76" s="19">
        <f t="shared" si="20"/>
        <v>197</v>
      </c>
      <c r="H76" s="20">
        <f t="shared" si="21"/>
        <v>98.5</v>
      </c>
      <c r="I76" s="21">
        <f t="shared" ref="I76:J78" si="24">I75</f>
        <v>816</v>
      </c>
      <c r="J76" s="22">
        <f t="shared" si="24"/>
        <v>102</v>
      </c>
      <c r="K76" s="89"/>
    </row>
    <row r="77" spans="2:11" ht="23.25">
      <c r="B77" s="23"/>
      <c r="C77" s="46" t="s">
        <v>109</v>
      </c>
      <c r="D77" s="18">
        <v>76</v>
      </c>
      <c r="E77" s="19">
        <v>100</v>
      </c>
      <c r="F77" s="18">
        <v>20</v>
      </c>
      <c r="G77" s="19">
        <f t="shared" si="20"/>
        <v>196</v>
      </c>
      <c r="H77" s="20">
        <f t="shared" si="21"/>
        <v>98</v>
      </c>
      <c r="I77" s="21">
        <f t="shared" si="24"/>
        <v>816</v>
      </c>
      <c r="J77" s="22">
        <f t="shared" si="24"/>
        <v>102</v>
      </c>
      <c r="K77" s="89"/>
    </row>
    <row r="78" spans="2:11" ht="24" thickBot="1">
      <c r="B78" s="24"/>
      <c r="C78" s="82" t="s">
        <v>110</v>
      </c>
      <c r="D78" s="26">
        <v>77</v>
      </c>
      <c r="E78" s="27">
        <v>67</v>
      </c>
      <c r="F78" s="26">
        <v>20</v>
      </c>
      <c r="G78" s="41">
        <f t="shared" si="20"/>
        <v>164</v>
      </c>
      <c r="H78" s="43">
        <f t="shared" si="21"/>
        <v>82</v>
      </c>
      <c r="I78" s="21">
        <f t="shared" si="24"/>
        <v>816</v>
      </c>
      <c r="J78" s="22">
        <f t="shared" si="24"/>
        <v>102</v>
      </c>
      <c r="K78" s="90"/>
    </row>
    <row r="79" spans="2:11" ht="22.5">
      <c r="B79" s="80" t="s">
        <v>56</v>
      </c>
      <c r="C79" s="81" t="s">
        <v>57</v>
      </c>
      <c r="D79" s="11">
        <v>84</v>
      </c>
      <c r="E79" s="12">
        <v>63</v>
      </c>
      <c r="F79" s="11">
        <v>20</v>
      </c>
      <c r="G79" s="12">
        <f t="shared" si="20"/>
        <v>167</v>
      </c>
      <c r="H79" s="13">
        <f t="shared" si="21"/>
        <v>83.5</v>
      </c>
      <c r="I79" s="14">
        <f>SUM(G79:G82)</f>
        <v>768</v>
      </c>
      <c r="J79" s="15">
        <f>I79/8</f>
        <v>96</v>
      </c>
      <c r="K79" s="89">
        <v>20</v>
      </c>
    </row>
    <row r="80" spans="2:11" ht="23.25">
      <c r="B80" s="16"/>
      <c r="C80" s="46" t="s">
        <v>58</v>
      </c>
      <c r="D80" s="18">
        <v>97</v>
      </c>
      <c r="E80" s="19">
        <v>103</v>
      </c>
      <c r="F80" s="18">
        <v>20</v>
      </c>
      <c r="G80" s="19">
        <f t="shared" si="20"/>
        <v>220</v>
      </c>
      <c r="H80" s="20">
        <f t="shared" si="21"/>
        <v>110</v>
      </c>
      <c r="I80" s="21">
        <f t="shared" ref="I80:J82" si="25">I79</f>
        <v>768</v>
      </c>
      <c r="J80" s="22">
        <f t="shared" si="25"/>
        <v>96</v>
      </c>
      <c r="K80" s="89"/>
    </row>
    <row r="81" spans="2:11" ht="23.25">
      <c r="B81" s="23"/>
      <c r="C81" s="46" t="s">
        <v>59</v>
      </c>
      <c r="D81" s="18">
        <v>104</v>
      </c>
      <c r="E81" s="19">
        <v>108</v>
      </c>
      <c r="F81" s="18"/>
      <c r="G81" s="19">
        <f t="shared" si="20"/>
        <v>212</v>
      </c>
      <c r="H81" s="20">
        <f t="shared" si="21"/>
        <v>106</v>
      </c>
      <c r="I81" s="21">
        <f t="shared" si="25"/>
        <v>768</v>
      </c>
      <c r="J81" s="22">
        <f t="shared" si="25"/>
        <v>96</v>
      </c>
      <c r="K81" s="89"/>
    </row>
    <row r="82" spans="2:11" ht="24" thickBot="1">
      <c r="B82" s="24"/>
      <c r="C82" s="82" t="s">
        <v>60</v>
      </c>
      <c r="D82" s="26">
        <v>68</v>
      </c>
      <c r="E82" s="27">
        <v>81</v>
      </c>
      <c r="F82" s="26">
        <v>20</v>
      </c>
      <c r="G82" s="27">
        <f t="shared" si="20"/>
        <v>169</v>
      </c>
      <c r="H82" s="28">
        <f t="shared" si="21"/>
        <v>84.5</v>
      </c>
      <c r="I82" s="29">
        <f t="shared" si="25"/>
        <v>768</v>
      </c>
      <c r="J82" s="30">
        <f t="shared" si="25"/>
        <v>96</v>
      </c>
      <c r="K82" s="89"/>
    </row>
  </sheetData>
  <mergeCells count="20">
    <mergeCell ref="K43:K46"/>
    <mergeCell ref="K47:K50"/>
    <mergeCell ref="K75:K78"/>
    <mergeCell ref="K79:K82"/>
    <mergeCell ref="K51:K54"/>
    <mergeCell ref="K55:K58"/>
    <mergeCell ref="K59:K62"/>
    <mergeCell ref="K63:K66"/>
    <mergeCell ref="K67:K70"/>
    <mergeCell ref="K71:K74"/>
    <mergeCell ref="K23:K26"/>
    <mergeCell ref="K27:K30"/>
    <mergeCell ref="K31:K34"/>
    <mergeCell ref="K35:K38"/>
    <mergeCell ref="K39:K42"/>
    <mergeCell ref="K3:K6"/>
    <mergeCell ref="K7:K10"/>
    <mergeCell ref="K11:K14"/>
    <mergeCell ref="K15:K18"/>
    <mergeCell ref="K19:K22"/>
  </mergeCells>
  <phoneticPr fontId="10" type="noConversion"/>
  <pageMargins left="0" right="0" top="0" bottom="0" header="0" footer="0"/>
  <pageSetup paperSize="9" scale="85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82"/>
  <sheetViews>
    <sheetView topLeftCell="A23" zoomScale="75" workbookViewId="0" xr3:uid="{51F8DEE0-4D01-5F28-A812-FC0BD7CAC4A5}">
      <selection activeCell="B24" sqref="B24:I50"/>
    </sheetView>
  </sheetViews>
  <sheetFormatPr defaultRowHeight="12.75"/>
  <cols>
    <col min="1" max="1" width="2.85546875" customWidth="1"/>
    <col min="2" max="2" width="48.85546875" customWidth="1"/>
    <col min="3" max="3" width="34.42578125" customWidth="1"/>
    <col min="4" max="4" width="7.140625" customWidth="1"/>
    <col min="5" max="5" width="8.5703125" customWidth="1"/>
    <col min="6" max="6" width="7" customWidth="1"/>
    <col min="7" max="7" width="7.140625" customWidth="1"/>
    <col min="8" max="8" width="12.42578125" customWidth="1"/>
  </cols>
  <sheetData>
    <row r="1" spans="2:9" ht="6" customHeight="1"/>
    <row r="2" spans="2:9" ht="141.75">
      <c r="B2" s="64" t="s">
        <v>1</v>
      </c>
      <c r="C2" s="65" t="s">
        <v>2</v>
      </c>
      <c r="D2" s="66" t="s">
        <v>3</v>
      </c>
      <c r="E2" s="66" t="s">
        <v>4</v>
      </c>
      <c r="F2" s="66" t="s">
        <v>5</v>
      </c>
      <c r="G2" s="64" t="s">
        <v>6</v>
      </c>
      <c r="H2" s="67" t="s">
        <v>7</v>
      </c>
      <c r="I2" s="66" t="s">
        <v>10</v>
      </c>
    </row>
    <row r="3" spans="2:9" ht="23.25">
      <c r="B3" s="68" t="s">
        <v>71</v>
      </c>
      <c r="C3" s="69" t="s">
        <v>72</v>
      </c>
      <c r="D3" s="70">
        <v>163</v>
      </c>
      <c r="E3" s="70">
        <v>167</v>
      </c>
      <c r="F3" s="70"/>
      <c r="G3" s="70">
        <f t="shared" ref="G3:G34" si="0">SUM(D3:F3)</f>
        <v>330</v>
      </c>
      <c r="H3" s="71">
        <f t="shared" ref="H3:H34" si="1">G3/2</f>
        <v>165</v>
      </c>
      <c r="I3" s="72">
        <v>1</v>
      </c>
    </row>
    <row r="4" spans="2:9" ht="23.25">
      <c r="B4" s="68" t="s">
        <v>61</v>
      </c>
      <c r="C4" s="69" t="s">
        <v>64</v>
      </c>
      <c r="D4" s="73">
        <v>170</v>
      </c>
      <c r="E4" s="70">
        <v>158</v>
      </c>
      <c r="F4" s="70"/>
      <c r="G4" s="70">
        <f t="shared" si="0"/>
        <v>328</v>
      </c>
      <c r="H4" s="71">
        <f t="shared" si="1"/>
        <v>164</v>
      </c>
      <c r="I4" s="72">
        <v>2</v>
      </c>
    </row>
    <row r="5" spans="2:9" ht="23.25">
      <c r="B5" s="68" t="s">
        <v>71</v>
      </c>
      <c r="C5" s="69" t="s">
        <v>75</v>
      </c>
      <c r="D5" s="70">
        <v>169</v>
      </c>
      <c r="E5" s="70">
        <v>154</v>
      </c>
      <c r="F5" s="70"/>
      <c r="G5" s="70">
        <f t="shared" si="0"/>
        <v>323</v>
      </c>
      <c r="H5" s="71">
        <f t="shared" si="1"/>
        <v>161.5</v>
      </c>
      <c r="I5" s="72">
        <v>3</v>
      </c>
    </row>
    <row r="6" spans="2:9" ht="23.25">
      <c r="B6" s="68" t="s">
        <v>61</v>
      </c>
      <c r="C6" s="69" t="s">
        <v>65</v>
      </c>
      <c r="D6" s="70">
        <v>168</v>
      </c>
      <c r="E6" s="70">
        <v>155</v>
      </c>
      <c r="F6" s="70"/>
      <c r="G6" s="70">
        <f t="shared" si="0"/>
        <v>323</v>
      </c>
      <c r="H6" s="71">
        <f t="shared" si="1"/>
        <v>161.5</v>
      </c>
      <c r="I6" s="72">
        <v>4</v>
      </c>
    </row>
    <row r="7" spans="2:9" ht="23.25">
      <c r="B7" s="68" t="s">
        <v>61</v>
      </c>
      <c r="C7" s="69" t="s">
        <v>62</v>
      </c>
      <c r="D7" s="70">
        <v>172</v>
      </c>
      <c r="E7" s="70">
        <v>146</v>
      </c>
      <c r="F7" s="70"/>
      <c r="G7" s="70">
        <f t="shared" si="0"/>
        <v>318</v>
      </c>
      <c r="H7" s="71">
        <f t="shared" si="1"/>
        <v>159</v>
      </c>
      <c r="I7" s="72">
        <v>5</v>
      </c>
    </row>
    <row r="8" spans="2:9" ht="23.25">
      <c r="B8" s="68" t="s">
        <v>11</v>
      </c>
      <c r="C8" s="69" t="s">
        <v>12</v>
      </c>
      <c r="D8" s="70">
        <v>124</v>
      </c>
      <c r="E8" s="70">
        <v>158</v>
      </c>
      <c r="F8" s="70">
        <v>20</v>
      </c>
      <c r="G8" s="70">
        <f t="shared" si="0"/>
        <v>302</v>
      </c>
      <c r="H8" s="71">
        <f t="shared" si="1"/>
        <v>151</v>
      </c>
      <c r="I8" s="72">
        <v>6</v>
      </c>
    </row>
    <row r="9" spans="2:9" ht="23.25">
      <c r="B9" s="68" t="s">
        <v>16</v>
      </c>
      <c r="C9" s="69" t="s">
        <v>18</v>
      </c>
      <c r="D9" s="70">
        <v>156</v>
      </c>
      <c r="E9" s="70">
        <v>144</v>
      </c>
      <c r="F9" s="70"/>
      <c r="G9" s="70">
        <f t="shared" si="0"/>
        <v>300</v>
      </c>
      <c r="H9" s="71">
        <f t="shared" si="1"/>
        <v>150</v>
      </c>
      <c r="I9" s="72">
        <v>7</v>
      </c>
    </row>
    <row r="10" spans="2:9" ht="23.25">
      <c r="B10" s="68" t="s">
        <v>66</v>
      </c>
      <c r="C10" s="69" t="s">
        <v>67</v>
      </c>
      <c r="D10" s="70">
        <v>162</v>
      </c>
      <c r="E10" s="70">
        <v>137</v>
      </c>
      <c r="F10" s="70"/>
      <c r="G10" s="70">
        <f t="shared" si="0"/>
        <v>299</v>
      </c>
      <c r="H10" s="71">
        <f t="shared" si="1"/>
        <v>149.5</v>
      </c>
      <c r="I10" s="72">
        <v>8</v>
      </c>
    </row>
    <row r="11" spans="2:9" ht="23.25">
      <c r="B11" s="68" t="s">
        <v>26</v>
      </c>
      <c r="C11" s="69" t="s">
        <v>28</v>
      </c>
      <c r="D11" s="70">
        <v>130</v>
      </c>
      <c r="E11" s="70">
        <v>166</v>
      </c>
      <c r="F11" s="70"/>
      <c r="G11" s="70">
        <f t="shared" si="0"/>
        <v>296</v>
      </c>
      <c r="H11" s="71">
        <f t="shared" si="1"/>
        <v>148</v>
      </c>
      <c r="I11" s="72">
        <v>9</v>
      </c>
    </row>
    <row r="12" spans="2:9" ht="23.25">
      <c r="B12" s="68" t="s">
        <v>81</v>
      </c>
      <c r="C12" s="69" t="s">
        <v>84</v>
      </c>
      <c r="D12" s="70">
        <v>133</v>
      </c>
      <c r="E12" s="70">
        <v>160</v>
      </c>
      <c r="F12" s="70"/>
      <c r="G12" s="70">
        <f t="shared" si="0"/>
        <v>293</v>
      </c>
      <c r="H12" s="71">
        <f t="shared" si="1"/>
        <v>146.5</v>
      </c>
      <c r="I12" s="72">
        <v>10</v>
      </c>
    </row>
    <row r="13" spans="2:9" ht="23.25">
      <c r="B13" s="68" t="s">
        <v>66</v>
      </c>
      <c r="C13" s="69" t="s">
        <v>70</v>
      </c>
      <c r="D13" s="70">
        <v>168</v>
      </c>
      <c r="E13" s="73">
        <v>122</v>
      </c>
      <c r="F13" s="73"/>
      <c r="G13" s="70">
        <f t="shared" si="0"/>
        <v>290</v>
      </c>
      <c r="H13" s="71">
        <f t="shared" si="1"/>
        <v>145</v>
      </c>
      <c r="I13" s="72">
        <v>11</v>
      </c>
    </row>
    <row r="14" spans="2:9" ht="23.25">
      <c r="B14" s="74" t="s">
        <v>86</v>
      </c>
      <c r="C14" s="69" t="s">
        <v>89</v>
      </c>
      <c r="D14" s="70">
        <v>145</v>
      </c>
      <c r="E14" s="70">
        <v>145</v>
      </c>
      <c r="F14" s="70"/>
      <c r="G14" s="70">
        <f t="shared" si="0"/>
        <v>290</v>
      </c>
      <c r="H14" s="71">
        <f t="shared" si="1"/>
        <v>145</v>
      </c>
      <c r="I14" s="72">
        <v>12</v>
      </c>
    </row>
    <row r="15" spans="2:9" ht="23.25">
      <c r="B15" s="68" t="s">
        <v>76</v>
      </c>
      <c r="C15" s="69" t="s">
        <v>79</v>
      </c>
      <c r="D15" s="73">
        <v>159</v>
      </c>
      <c r="E15" s="70">
        <v>131</v>
      </c>
      <c r="F15" s="70"/>
      <c r="G15" s="70">
        <f t="shared" si="0"/>
        <v>290</v>
      </c>
      <c r="H15" s="71">
        <f t="shared" si="1"/>
        <v>145</v>
      </c>
      <c r="I15" s="72">
        <v>13</v>
      </c>
    </row>
    <row r="16" spans="2:9" ht="23.25">
      <c r="B16" s="68" t="s">
        <v>81</v>
      </c>
      <c r="C16" s="69" t="s">
        <v>85</v>
      </c>
      <c r="D16" s="70">
        <v>159</v>
      </c>
      <c r="E16" s="70">
        <v>129</v>
      </c>
      <c r="F16" s="70"/>
      <c r="G16" s="70">
        <f t="shared" si="0"/>
        <v>288</v>
      </c>
      <c r="H16" s="71">
        <f t="shared" si="1"/>
        <v>144</v>
      </c>
      <c r="I16" s="72">
        <v>14</v>
      </c>
    </row>
    <row r="17" spans="2:9" ht="23.25">
      <c r="B17" s="68" t="s">
        <v>66</v>
      </c>
      <c r="C17" s="76" t="s">
        <v>69</v>
      </c>
      <c r="D17" s="70">
        <v>154</v>
      </c>
      <c r="E17" s="70">
        <v>133</v>
      </c>
      <c r="F17" s="70"/>
      <c r="G17" s="70">
        <f t="shared" si="0"/>
        <v>287</v>
      </c>
      <c r="H17" s="71">
        <f t="shared" si="1"/>
        <v>143.5</v>
      </c>
      <c r="I17" s="72">
        <v>15</v>
      </c>
    </row>
    <row r="18" spans="2:9" ht="23.25">
      <c r="B18" s="68" t="s">
        <v>46</v>
      </c>
      <c r="C18" s="69" t="s">
        <v>48</v>
      </c>
      <c r="D18" s="70">
        <v>141</v>
      </c>
      <c r="E18" s="70">
        <v>145</v>
      </c>
      <c r="F18" s="70"/>
      <c r="G18" s="70">
        <f t="shared" si="0"/>
        <v>286</v>
      </c>
      <c r="H18" s="71">
        <f t="shared" si="1"/>
        <v>143</v>
      </c>
      <c r="I18" s="72">
        <v>16</v>
      </c>
    </row>
    <row r="19" spans="2:9" ht="23.25">
      <c r="B19" s="68" t="s">
        <v>76</v>
      </c>
      <c r="C19" s="69" t="s">
        <v>77</v>
      </c>
      <c r="D19" s="70">
        <v>142</v>
      </c>
      <c r="E19" s="70">
        <v>137</v>
      </c>
      <c r="F19" s="70"/>
      <c r="G19" s="70">
        <f t="shared" si="0"/>
        <v>279</v>
      </c>
      <c r="H19" s="71">
        <f t="shared" si="1"/>
        <v>139.5</v>
      </c>
      <c r="I19" s="72">
        <v>17</v>
      </c>
    </row>
    <row r="20" spans="2:9" ht="23.25">
      <c r="B20" s="68" t="s">
        <v>76</v>
      </c>
      <c r="C20" s="69" t="s">
        <v>78</v>
      </c>
      <c r="D20" s="70">
        <v>132</v>
      </c>
      <c r="E20" s="70">
        <v>140</v>
      </c>
      <c r="F20" s="70"/>
      <c r="G20" s="70">
        <f t="shared" si="0"/>
        <v>272</v>
      </c>
      <c r="H20" s="71">
        <f t="shared" si="1"/>
        <v>136</v>
      </c>
      <c r="I20" s="72">
        <v>18</v>
      </c>
    </row>
    <row r="21" spans="2:9" ht="23.25">
      <c r="B21" s="68" t="s">
        <v>36</v>
      </c>
      <c r="C21" s="69" t="s">
        <v>38</v>
      </c>
      <c r="D21" s="70">
        <v>129</v>
      </c>
      <c r="E21" s="70">
        <v>139</v>
      </c>
      <c r="F21" s="70"/>
      <c r="G21" s="70">
        <f t="shared" si="0"/>
        <v>268</v>
      </c>
      <c r="H21" s="71">
        <f t="shared" si="1"/>
        <v>134</v>
      </c>
      <c r="I21" s="72">
        <v>19</v>
      </c>
    </row>
    <row r="22" spans="2:9" ht="23.25">
      <c r="B22" s="68" t="s">
        <v>91</v>
      </c>
      <c r="C22" s="69" t="s">
        <v>93</v>
      </c>
      <c r="D22" s="70">
        <v>133</v>
      </c>
      <c r="E22" s="70">
        <v>115</v>
      </c>
      <c r="F22" s="70">
        <v>20</v>
      </c>
      <c r="G22" s="70">
        <f t="shared" si="0"/>
        <v>268</v>
      </c>
      <c r="H22" s="71">
        <f t="shared" si="1"/>
        <v>134</v>
      </c>
      <c r="I22" s="72">
        <v>20</v>
      </c>
    </row>
    <row r="23" spans="2:9" ht="23.25">
      <c r="B23" s="74" t="s">
        <v>41</v>
      </c>
      <c r="C23" s="69" t="s">
        <v>44</v>
      </c>
      <c r="D23" s="70">
        <v>142</v>
      </c>
      <c r="E23" s="70">
        <v>125</v>
      </c>
      <c r="F23" s="70"/>
      <c r="G23" s="70">
        <f t="shared" si="0"/>
        <v>267</v>
      </c>
      <c r="H23" s="71">
        <f t="shared" si="1"/>
        <v>133.5</v>
      </c>
      <c r="I23" s="72">
        <v>21</v>
      </c>
    </row>
    <row r="24" spans="2:9" ht="23.25">
      <c r="B24" s="68" t="s">
        <v>21</v>
      </c>
      <c r="C24" s="69" t="s">
        <v>23</v>
      </c>
      <c r="D24" s="70">
        <v>111</v>
      </c>
      <c r="E24" s="70">
        <v>155</v>
      </c>
      <c r="F24" s="70"/>
      <c r="G24" s="70">
        <f t="shared" si="0"/>
        <v>266</v>
      </c>
      <c r="H24" s="71">
        <f t="shared" si="1"/>
        <v>133</v>
      </c>
      <c r="I24" s="72">
        <v>22</v>
      </c>
    </row>
    <row r="25" spans="2:9" ht="23.25">
      <c r="B25" s="74" t="s">
        <v>41</v>
      </c>
      <c r="C25" s="69" t="s">
        <v>43</v>
      </c>
      <c r="D25" s="70">
        <v>124</v>
      </c>
      <c r="E25" s="70">
        <v>142</v>
      </c>
      <c r="F25" s="70"/>
      <c r="G25" s="70">
        <f t="shared" si="0"/>
        <v>266</v>
      </c>
      <c r="H25" s="71">
        <f t="shared" si="1"/>
        <v>133</v>
      </c>
      <c r="I25" s="72">
        <v>23</v>
      </c>
    </row>
    <row r="26" spans="2:9" ht="23.25">
      <c r="B26" s="68" t="s">
        <v>11</v>
      </c>
      <c r="C26" s="69" t="s">
        <v>13</v>
      </c>
      <c r="D26" s="73">
        <v>137</v>
      </c>
      <c r="E26" s="70">
        <v>125</v>
      </c>
      <c r="F26" s="70"/>
      <c r="G26" s="70">
        <f t="shared" si="0"/>
        <v>262</v>
      </c>
      <c r="H26" s="71">
        <f t="shared" si="1"/>
        <v>131</v>
      </c>
      <c r="I26" s="72">
        <v>24</v>
      </c>
    </row>
    <row r="27" spans="2:9" ht="23.25">
      <c r="B27" s="68" t="s">
        <v>11</v>
      </c>
      <c r="C27" s="69" t="s">
        <v>14</v>
      </c>
      <c r="D27" s="73">
        <v>124</v>
      </c>
      <c r="E27" s="70">
        <v>138</v>
      </c>
      <c r="F27" s="70"/>
      <c r="G27" s="70">
        <f t="shared" si="0"/>
        <v>262</v>
      </c>
      <c r="H27" s="71">
        <f t="shared" si="1"/>
        <v>131</v>
      </c>
      <c r="I27" s="72">
        <v>25</v>
      </c>
    </row>
    <row r="28" spans="2:9" ht="23.25">
      <c r="B28" s="68" t="s">
        <v>66</v>
      </c>
      <c r="C28" s="69" t="s">
        <v>68</v>
      </c>
      <c r="D28" s="70">
        <v>120</v>
      </c>
      <c r="E28" s="70">
        <v>122</v>
      </c>
      <c r="F28" s="70">
        <v>20</v>
      </c>
      <c r="G28" s="70">
        <f t="shared" si="0"/>
        <v>262</v>
      </c>
      <c r="H28" s="71">
        <f t="shared" si="1"/>
        <v>131</v>
      </c>
      <c r="I28" s="72">
        <v>26</v>
      </c>
    </row>
    <row r="29" spans="2:9" ht="23.25">
      <c r="B29" s="68" t="s">
        <v>106</v>
      </c>
      <c r="C29" s="69" t="s">
        <v>107</v>
      </c>
      <c r="D29" s="73">
        <v>103</v>
      </c>
      <c r="E29" s="70">
        <v>156</v>
      </c>
      <c r="F29" s="70"/>
      <c r="G29" s="70">
        <f t="shared" si="0"/>
        <v>259</v>
      </c>
      <c r="H29" s="71">
        <f t="shared" si="1"/>
        <v>129.5</v>
      </c>
      <c r="I29" s="72">
        <v>27</v>
      </c>
    </row>
    <row r="30" spans="2:9" ht="23.25">
      <c r="B30" s="74" t="s">
        <v>86</v>
      </c>
      <c r="C30" s="69" t="s">
        <v>90</v>
      </c>
      <c r="D30" s="70">
        <v>127</v>
      </c>
      <c r="E30" s="70">
        <v>111</v>
      </c>
      <c r="F30" s="70">
        <v>20</v>
      </c>
      <c r="G30" s="70">
        <f t="shared" si="0"/>
        <v>258</v>
      </c>
      <c r="H30" s="71">
        <f t="shared" si="1"/>
        <v>129</v>
      </c>
      <c r="I30" s="72">
        <v>28</v>
      </c>
    </row>
    <row r="31" spans="2:9" ht="23.25">
      <c r="B31" s="68" t="s">
        <v>61</v>
      </c>
      <c r="C31" s="69" t="s">
        <v>63</v>
      </c>
      <c r="D31" s="70">
        <v>126</v>
      </c>
      <c r="E31" s="70">
        <v>110</v>
      </c>
      <c r="F31" s="70">
        <v>20</v>
      </c>
      <c r="G31" s="70">
        <f t="shared" si="0"/>
        <v>256</v>
      </c>
      <c r="H31" s="71">
        <f t="shared" si="1"/>
        <v>128</v>
      </c>
      <c r="I31" s="72">
        <v>29</v>
      </c>
    </row>
    <row r="32" spans="2:9" ht="23.25">
      <c r="B32" s="68" t="s">
        <v>46</v>
      </c>
      <c r="C32" s="69" t="s">
        <v>47</v>
      </c>
      <c r="D32" s="70">
        <v>147</v>
      </c>
      <c r="E32" s="70">
        <v>108</v>
      </c>
      <c r="F32" s="70"/>
      <c r="G32" s="70">
        <f t="shared" si="0"/>
        <v>255</v>
      </c>
      <c r="H32" s="71">
        <f t="shared" si="1"/>
        <v>127.5</v>
      </c>
      <c r="I32" s="72">
        <v>30</v>
      </c>
    </row>
    <row r="33" spans="2:9" ht="23.25">
      <c r="B33" s="68" t="s">
        <v>31</v>
      </c>
      <c r="C33" s="69" t="s">
        <v>35</v>
      </c>
      <c r="D33" s="70">
        <v>141</v>
      </c>
      <c r="E33" s="70">
        <v>113</v>
      </c>
      <c r="F33" s="70"/>
      <c r="G33" s="70">
        <f t="shared" si="0"/>
        <v>254</v>
      </c>
      <c r="H33" s="71">
        <f t="shared" si="1"/>
        <v>127</v>
      </c>
      <c r="I33" s="72">
        <v>31</v>
      </c>
    </row>
    <row r="34" spans="2:9" ht="23.25">
      <c r="B34" s="68" t="s">
        <v>101</v>
      </c>
      <c r="C34" s="69" t="s">
        <v>102</v>
      </c>
      <c r="D34" s="73">
        <v>120</v>
      </c>
      <c r="E34" s="70">
        <v>134</v>
      </c>
      <c r="F34" s="70"/>
      <c r="G34" s="70">
        <f t="shared" si="0"/>
        <v>254</v>
      </c>
      <c r="H34" s="71">
        <f t="shared" si="1"/>
        <v>127</v>
      </c>
      <c r="I34" s="72">
        <v>32</v>
      </c>
    </row>
    <row r="35" spans="2:9" ht="23.25">
      <c r="B35" s="68" t="s">
        <v>31</v>
      </c>
      <c r="C35" s="69" t="s">
        <v>32</v>
      </c>
      <c r="D35" s="70">
        <v>135</v>
      </c>
      <c r="E35" s="70">
        <v>116</v>
      </c>
      <c r="F35" s="70"/>
      <c r="G35" s="70">
        <f t="shared" ref="G35:G66" si="2">SUM(D35:F35)</f>
        <v>251</v>
      </c>
      <c r="H35" s="71">
        <f t="shared" ref="H35:H66" si="3">G35/2</f>
        <v>125.5</v>
      </c>
      <c r="I35" s="72">
        <v>33</v>
      </c>
    </row>
    <row r="36" spans="2:9" ht="23.25">
      <c r="B36" s="68" t="s">
        <v>91</v>
      </c>
      <c r="C36" s="69" t="s">
        <v>92</v>
      </c>
      <c r="D36" s="70">
        <v>131</v>
      </c>
      <c r="E36" s="70">
        <v>120</v>
      </c>
      <c r="F36" s="70"/>
      <c r="G36" s="70">
        <f t="shared" si="2"/>
        <v>251</v>
      </c>
      <c r="H36" s="71">
        <f t="shared" si="3"/>
        <v>125.5</v>
      </c>
      <c r="I36" s="72">
        <v>34</v>
      </c>
    </row>
    <row r="37" spans="2:9" ht="23.25">
      <c r="B37" s="68" t="s">
        <v>96</v>
      </c>
      <c r="C37" s="69" t="s">
        <v>97</v>
      </c>
      <c r="D37" s="70">
        <v>110</v>
      </c>
      <c r="E37" s="70">
        <v>139</v>
      </c>
      <c r="F37" s="70"/>
      <c r="G37" s="70">
        <f t="shared" si="2"/>
        <v>249</v>
      </c>
      <c r="H37" s="71">
        <f t="shared" si="3"/>
        <v>124.5</v>
      </c>
      <c r="I37" s="72">
        <v>35</v>
      </c>
    </row>
    <row r="38" spans="2:9" ht="23.25">
      <c r="B38" s="68" t="s">
        <v>76</v>
      </c>
      <c r="C38" s="69" t="s">
        <v>80</v>
      </c>
      <c r="D38" s="70">
        <v>93</v>
      </c>
      <c r="E38" s="70">
        <v>135</v>
      </c>
      <c r="F38" s="70">
        <v>20</v>
      </c>
      <c r="G38" s="70">
        <f t="shared" si="2"/>
        <v>248</v>
      </c>
      <c r="H38" s="71">
        <f t="shared" si="3"/>
        <v>124</v>
      </c>
      <c r="I38" s="72">
        <v>36</v>
      </c>
    </row>
    <row r="39" spans="2:9" ht="23.25">
      <c r="B39" s="68" t="s">
        <v>81</v>
      </c>
      <c r="C39" s="69" t="s">
        <v>83</v>
      </c>
      <c r="D39" s="70">
        <v>117</v>
      </c>
      <c r="E39" s="70">
        <v>129</v>
      </c>
      <c r="F39" s="70"/>
      <c r="G39" s="70">
        <f t="shared" si="2"/>
        <v>246</v>
      </c>
      <c r="H39" s="71">
        <f t="shared" si="3"/>
        <v>123</v>
      </c>
      <c r="I39" s="72">
        <v>37</v>
      </c>
    </row>
    <row r="40" spans="2:9" ht="23.25">
      <c r="B40" s="68" t="s">
        <v>36</v>
      </c>
      <c r="C40" s="69" t="s">
        <v>39</v>
      </c>
      <c r="D40" s="70">
        <v>132</v>
      </c>
      <c r="E40" s="70">
        <v>109</v>
      </c>
      <c r="F40" s="70"/>
      <c r="G40" s="70">
        <f t="shared" si="2"/>
        <v>241</v>
      </c>
      <c r="H40" s="71">
        <f t="shared" si="3"/>
        <v>120.5</v>
      </c>
      <c r="I40" s="72">
        <v>38</v>
      </c>
    </row>
    <row r="41" spans="2:9" ht="23.25">
      <c r="B41" s="68" t="s">
        <v>91</v>
      </c>
      <c r="C41" s="69" t="s">
        <v>95</v>
      </c>
      <c r="D41" s="70">
        <v>116</v>
      </c>
      <c r="E41" s="70">
        <v>123</v>
      </c>
      <c r="F41" s="70"/>
      <c r="G41" s="70">
        <f t="shared" si="2"/>
        <v>239</v>
      </c>
      <c r="H41" s="71">
        <f t="shared" si="3"/>
        <v>119.5</v>
      </c>
      <c r="I41" s="72">
        <v>39</v>
      </c>
    </row>
    <row r="42" spans="2:9" ht="23.25">
      <c r="B42" s="68" t="s">
        <v>26</v>
      </c>
      <c r="C42" s="69" t="s">
        <v>30</v>
      </c>
      <c r="D42" s="73">
        <v>114</v>
      </c>
      <c r="E42" s="70">
        <v>124</v>
      </c>
      <c r="F42" s="70"/>
      <c r="G42" s="70">
        <f t="shared" si="2"/>
        <v>238</v>
      </c>
      <c r="H42" s="71">
        <f t="shared" si="3"/>
        <v>119</v>
      </c>
      <c r="I42" s="72">
        <v>40</v>
      </c>
    </row>
    <row r="43" spans="2:9" ht="23.25">
      <c r="B43" s="68" t="s">
        <v>71</v>
      </c>
      <c r="C43" s="69" t="s">
        <v>73</v>
      </c>
      <c r="D43" s="70">
        <v>108</v>
      </c>
      <c r="E43" s="70">
        <v>130</v>
      </c>
      <c r="F43" s="70"/>
      <c r="G43" s="70">
        <f t="shared" si="2"/>
        <v>238</v>
      </c>
      <c r="H43" s="71">
        <f t="shared" si="3"/>
        <v>119</v>
      </c>
      <c r="I43" s="72">
        <v>41</v>
      </c>
    </row>
    <row r="44" spans="2:9" ht="23.25">
      <c r="B44" s="68" t="s">
        <v>16</v>
      </c>
      <c r="C44" s="69" t="s">
        <v>19</v>
      </c>
      <c r="D44" s="70">
        <v>126</v>
      </c>
      <c r="E44" s="70">
        <v>111</v>
      </c>
      <c r="F44" s="70"/>
      <c r="G44" s="70">
        <f t="shared" si="2"/>
        <v>237</v>
      </c>
      <c r="H44" s="71">
        <f t="shared" si="3"/>
        <v>118.5</v>
      </c>
      <c r="I44" s="72">
        <v>42</v>
      </c>
    </row>
    <row r="45" spans="2:9" ht="23.25">
      <c r="B45" s="68" t="s">
        <v>16</v>
      </c>
      <c r="C45" s="69" t="s">
        <v>20</v>
      </c>
      <c r="D45" s="70">
        <v>131</v>
      </c>
      <c r="E45" s="70">
        <v>106</v>
      </c>
      <c r="F45" s="70"/>
      <c r="G45" s="70">
        <f t="shared" si="2"/>
        <v>237</v>
      </c>
      <c r="H45" s="71">
        <f t="shared" si="3"/>
        <v>118.5</v>
      </c>
      <c r="I45" s="72">
        <v>43</v>
      </c>
    </row>
    <row r="46" spans="2:9" ht="23.25">
      <c r="B46" s="68" t="s">
        <v>21</v>
      </c>
      <c r="C46" s="69" t="s">
        <v>24</v>
      </c>
      <c r="D46" s="70">
        <v>108</v>
      </c>
      <c r="E46" s="73">
        <v>128</v>
      </c>
      <c r="F46" s="73"/>
      <c r="G46" s="70">
        <f t="shared" si="2"/>
        <v>236</v>
      </c>
      <c r="H46" s="71">
        <f t="shared" si="3"/>
        <v>118</v>
      </c>
      <c r="I46" s="72">
        <v>44</v>
      </c>
    </row>
    <row r="47" spans="2:9" ht="23.25">
      <c r="B47" s="68" t="s">
        <v>21</v>
      </c>
      <c r="C47" s="69" t="s">
        <v>25</v>
      </c>
      <c r="D47" s="70">
        <v>109</v>
      </c>
      <c r="E47" s="70">
        <v>125</v>
      </c>
      <c r="F47" s="70"/>
      <c r="G47" s="70">
        <f t="shared" si="2"/>
        <v>234</v>
      </c>
      <c r="H47" s="71">
        <f t="shared" si="3"/>
        <v>117</v>
      </c>
      <c r="I47" s="72">
        <v>45</v>
      </c>
    </row>
    <row r="48" spans="2:9" ht="23.25">
      <c r="B48" s="68" t="s">
        <v>96</v>
      </c>
      <c r="C48" s="69" t="s">
        <v>98</v>
      </c>
      <c r="D48" s="70">
        <v>112</v>
      </c>
      <c r="E48" s="70">
        <v>121</v>
      </c>
      <c r="F48" s="70"/>
      <c r="G48" s="70">
        <f t="shared" si="2"/>
        <v>233</v>
      </c>
      <c r="H48" s="71">
        <f t="shared" si="3"/>
        <v>116.5</v>
      </c>
      <c r="I48" s="72">
        <v>46</v>
      </c>
    </row>
    <row r="49" spans="2:9" ht="23.25">
      <c r="B49" s="68" t="s">
        <v>11</v>
      </c>
      <c r="C49" s="69" t="s">
        <v>15</v>
      </c>
      <c r="D49" s="70">
        <v>129</v>
      </c>
      <c r="E49" s="70">
        <v>83</v>
      </c>
      <c r="F49" s="70">
        <v>20</v>
      </c>
      <c r="G49" s="70">
        <f t="shared" si="2"/>
        <v>232</v>
      </c>
      <c r="H49" s="71">
        <f t="shared" si="3"/>
        <v>116</v>
      </c>
      <c r="I49" s="72">
        <v>47</v>
      </c>
    </row>
    <row r="50" spans="2:9" ht="23.25">
      <c r="B50" s="68" t="s">
        <v>21</v>
      </c>
      <c r="C50" s="69" t="s">
        <v>22</v>
      </c>
      <c r="D50" s="70">
        <v>105</v>
      </c>
      <c r="E50" s="70">
        <v>124</v>
      </c>
      <c r="F50" s="70"/>
      <c r="G50" s="70">
        <f t="shared" si="2"/>
        <v>229</v>
      </c>
      <c r="H50" s="71">
        <f t="shared" si="3"/>
        <v>114.5</v>
      </c>
      <c r="I50" s="72">
        <v>48</v>
      </c>
    </row>
    <row r="51" spans="2:9" ht="23.25">
      <c r="B51" s="68" t="s">
        <v>51</v>
      </c>
      <c r="C51" s="69" t="s">
        <v>54</v>
      </c>
      <c r="D51" s="70">
        <v>91</v>
      </c>
      <c r="E51" s="70">
        <v>118</v>
      </c>
      <c r="F51" s="70">
        <v>20</v>
      </c>
      <c r="G51" s="70">
        <f t="shared" si="2"/>
        <v>229</v>
      </c>
      <c r="H51" s="71">
        <f t="shared" si="3"/>
        <v>114.5</v>
      </c>
      <c r="I51" s="72">
        <v>49</v>
      </c>
    </row>
    <row r="52" spans="2:9" ht="23.25">
      <c r="B52" s="74" t="s">
        <v>86</v>
      </c>
      <c r="C52" s="69" t="s">
        <v>88</v>
      </c>
      <c r="D52" s="70">
        <v>124</v>
      </c>
      <c r="E52" s="70">
        <v>104</v>
      </c>
      <c r="F52" s="70"/>
      <c r="G52" s="70">
        <f t="shared" si="2"/>
        <v>228</v>
      </c>
      <c r="H52" s="71">
        <f t="shared" si="3"/>
        <v>114</v>
      </c>
      <c r="I52" s="72">
        <v>50</v>
      </c>
    </row>
    <row r="53" spans="2:9" ht="23.25">
      <c r="B53" s="68" t="s">
        <v>96</v>
      </c>
      <c r="C53" s="69" t="s">
        <v>100</v>
      </c>
      <c r="D53" s="70">
        <v>112</v>
      </c>
      <c r="E53" s="70">
        <v>111</v>
      </c>
      <c r="F53" s="70"/>
      <c r="G53" s="70">
        <f t="shared" si="2"/>
        <v>223</v>
      </c>
      <c r="H53" s="71">
        <f t="shared" si="3"/>
        <v>111.5</v>
      </c>
      <c r="I53" s="72">
        <v>51</v>
      </c>
    </row>
    <row r="54" spans="2:9" ht="23.25">
      <c r="B54" s="68" t="s">
        <v>56</v>
      </c>
      <c r="C54" s="69" t="s">
        <v>58</v>
      </c>
      <c r="D54" s="70">
        <v>97</v>
      </c>
      <c r="E54" s="70">
        <v>103</v>
      </c>
      <c r="F54" s="70">
        <v>20</v>
      </c>
      <c r="G54" s="70">
        <f t="shared" si="2"/>
        <v>220</v>
      </c>
      <c r="H54" s="71">
        <f t="shared" si="3"/>
        <v>110</v>
      </c>
      <c r="I54" s="72">
        <v>52</v>
      </c>
    </row>
    <row r="55" spans="2:9" ht="23.25">
      <c r="B55" s="68" t="s">
        <v>51</v>
      </c>
      <c r="C55" s="69" t="s">
        <v>52</v>
      </c>
      <c r="D55" s="70">
        <v>117</v>
      </c>
      <c r="E55" s="70">
        <v>82</v>
      </c>
      <c r="F55" s="70">
        <v>20</v>
      </c>
      <c r="G55" s="70">
        <f t="shared" si="2"/>
        <v>219</v>
      </c>
      <c r="H55" s="71">
        <f t="shared" si="3"/>
        <v>109.5</v>
      </c>
      <c r="I55" s="72">
        <v>53</v>
      </c>
    </row>
    <row r="56" spans="2:9" ht="23.25">
      <c r="B56" s="68" t="s">
        <v>101</v>
      </c>
      <c r="C56" s="69" t="s">
        <v>105</v>
      </c>
      <c r="D56" s="70">
        <v>110</v>
      </c>
      <c r="E56" s="70">
        <v>87</v>
      </c>
      <c r="F56" s="70">
        <v>20</v>
      </c>
      <c r="G56" s="70">
        <f t="shared" si="2"/>
        <v>217</v>
      </c>
      <c r="H56" s="71">
        <f t="shared" si="3"/>
        <v>108.5</v>
      </c>
      <c r="I56" s="72">
        <v>54</v>
      </c>
    </row>
    <row r="57" spans="2:9" ht="23.25">
      <c r="B57" s="68" t="s">
        <v>31</v>
      </c>
      <c r="C57" s="69" t="s">
        <v>33</v>
      </c>
      <c r="D57" s="70">
        <v>92</v>
      </c>
      <c r="E57" s="70">
        <v>103</v>
      </c>
      <c r="F57" s="70">
        <v>20</v>
      </c>
      <c r="G57" s="70">
        <f t="shared" si="2"/>
        <v>215</v>
      </c>
      <c r="H57" s="71">
        <f t="shared" si="3"/>
        <v>107.5</v>
      </c>
      <c r="I57" s="72">
        <v>55</v>
      </c>
    </row>
    <row r="58" spans="2:9" ht="23.25">
      <c r="B58" s="68" t="s">
        <v>46</v>
      </c>
      <c r="C58" s="69" t="s">
        <v>49</v>
      </c>
      <c r="D58" s="70">
        <v>84</v>
      </c>
      <c r="E58" s="70">
        <v>110</v>
      </c>
      <c r="F58" s="70">
        <v>20</v>
      </c>
      <c r="G58" s="70">
        <f t="shared" si="2"/>
        <v>214</v>
      </c>
      <c r="H58" s="71">
        <f t="shared" si="3"/>
        <v>107</v>
      </c>
      <c r="I58" s="72">
        <v>56</v>
      </c>
    </row>
    <row r="59" spans="2:9" ht="23.25">
      <c r="B59" s="68" t="s">
        <v>16</v>
      </c>
      <c r="C59" s="69" t="s">
        <v>17</v>
      </c>
      <c r="D59" s="70">
        <v>108</v>
      </c>
      <c r="E59" s="70">
        <v>105</v>
      </c>
      <c r="F59" s="70"/>
      <c r="G59" s="70">
        <f t="shared" si="2"/>
        <v>213</v>
      </c>
      <c r="H59" s="71">
        <f t="shared" si="3"/>
        <v>106.5</v>
      </c>
      <c r="I59" s="72">
        <v>57</v>
      </c>
    </row>
    <row r="60" spans="2:9" ht="23.25">
      <c r="B60" s="68" t="s">
        <v>56</v>
      </c>
      <c r="C60" s="69" t="s">
        <v>59</v>
      </c>
      <c r="D60" s="73">
        <v>104</v>
      </c>
      <c r="E60" s="70">
        <v>108</v>
      </c>
      <c r="F60" s="70"/>
      <c r="G60" s="70">
        <f t="shared" si="2"/>
        <v>212</v>
      </c>
      <c r="H60" s="71">
        <f t="shared" si="3"/>
        <v>106</v>
      </c>
      <c r="I60" s="72">
        <v>58</v>
      </c>
    </row>
    <row r="61" spans="2:9" ht="23.25">
      <c r="B61" s="68" t="s">
        <v>26</v>
      </c>
      <c r="C61" s="79" t="s">
        <v>29</v>
      </c>
      <c r="D61" s="70">
        <v>104</v>
      </c>
      <c r="E61" s="70">
        <v>106</v>
      </c>
      <c r="F61" s="70"/>
      <c r="G61" s="70">
        <f t="shared" si="2"/>
        <v>210</v>
      </c>
      <c r="H61" s="71">
        <f t="shared" si="3"/>
        <v>105</v>
      </c>
      <c r="I61" s="72">
        <v>59</v>
      </c>
    </row>
    <row r="62" spans="2:9" ht="23.25">
      <c r="B62" s="68" t="s">
        <v>71</v>
      </c>
      <c r="C62" s="69" t="s">
        <v>74</v>
      </c>
      <c r="D62" s="73">
        <v>111</v>
      </c>
      <c r="E62" s="70">
        <v>99</v>
      </c>
      <c r="F62" s="70"/>
      <c r="G62" s="70">
        <f t="shared" si="2"/>
        <v>210</v>
      </c>
      <c r="H62" s="71">
        <f t="shared" si="3"/>
        <v>105</v>
      </c>
      <c r="I62" s="72">
        <v>60</v>
      </c>
    </row>
    <row r="63" spans="2:9" ht="23.25">
      <c r="B63" s="68" t="s">
        <v>31</v>
      </c>
      <c r="C63" s="69" t="s">
        <v>34</v>
      </c>
      <c r="D63" s="70">
        <v>93</v>
      </c>
      <c r="E63" s="70">
        <v>116</v>
      </c>
      <c r="F63" s="70"/>
      <c r="G63" s="70">
        <f t="shared" si="2"/>
        <v>209</v>
      </c>
      <c r="H63" s="71">
        <f t="shared" si="3"/>
        <v>104.5</v>
      </c>
      <c r="I63" s="72">
        <v>61</v>
      </c>
    </row>
    <row r="64" spans="2:9" ht="23.25">
      <c r="B64" s="68" t="s">
        <v>36</v>
      </c>
      <c r="C64" s="69" t="s">
        <v>40</v>
      </c>
      <c r="D64" s="70">
        <v>99</v>
      </c>
      <c r="E64" s="73">
        <v>89</v>
      </c>
      <c r="F64" s="73">
        <v>20</v>
      </c>
      <c r="G64" s="70">
        <f t="shared" si="2"/>
        <v>208</v>
      </c>
      <c r="H64" s="71">
        <f t="shared" si="3"/>
        <v>104</v>
      </c>
      <c r="I64" s="72">
        <v>62</v>
      </c>
    </row>
    <row r="65" spans="2:9" ht="23.25">
      <c r="B65" s="68" t="s">
        <v>101</v>
      </c>
      <c r="C65" s="69" t="s">
        <v>104</v>
      </c>
      <c r="D65" s="70">
        <v>95</v>
      </c>
      <c r="E65" s="70">
        <v>91</v>
      </c>
      <c r="F65" s="70">
        <v>20</v>
      </c>
      <c r="G65" s="70">
        <f t="shared" si="2"/>
        <v>206</v>
      </c>
      <c r="H65" s="71">
        <f t="shared" si="3"/>
        <v>103</v>
      </c>
      <c r="I65" s="72">
        <v>63</v>
      </c>
    </row>
    <row r="66" spans="2:9" ht="23.25">
      <c r="B66" s="68" t="s">
        <v>91</v>
      </c>
      <c r="C66" s="69" t="s">
        <v>94</v>
      </c>
      <c r="D66" s="73">
        <v>98</v>
      </c>
      <c r="E66" s="70">
        <v>88</v>
      </c>
      <c r="F66" s="70">
        <v>20</v>
      </c>
      <c r="G66" s="70">
        <f t="shared" si="2"/>
        <v>206</v>
      </c>
      <c r="H66" s="71">
        <f t="shared" si="3"/>
        <v>103</v>
      </c>
      <c r="I66" s="72">
        <v>64</v>
      </c>
    </row>
    <row r="67" spans="2:9" ht="23.25">
      <c r="B67" s="68" t="s">
        <v>36</v>
      </c>
      <c r="C67" s="69" t="s">
        <v>37</v>
      </c>
      <c r="D67" s="70">
        <v>84</v>
      </c>
      <c r="E67" s="73">
        <v>121</v>
      </c>
      <c r="F67" s="73"/>
      <c r="G67" s="70">
        <f t="shared" ref="G67:G82" si="4">SUM(D67:F67)</f>
        <v>205</v>
      </c>
      <c r="H67" s="71">
        <f t="shared" ref="H67:H82" si="5">G67/2</f>
        <v>102.5</v>
      </c>
      <c r="I67" s="72">
        <v>65</v>
      </c>
    </row>
    <row r="68" spans="2:9" ht="23.25">
      <c r="B68" s="68" t="s">
        <v>81</v>
      </c>
      <c r="C68" s="69" t="s">
        <v>82</v>
      </c>
      <c r="D68" s="73">
        <v>88</v>
      </c>
      <c r="E68" s="70">
        <v>96</v>
      </c>
      <c r="F68" s="70">
        <v>20</v>
      </c>
      <c r="G68" s="70">
        <f t="shared" si="4"/>
        <v>204</v>
      </c>
      <c r="H68" s="71">
        <f t="shared" si="5"/>
        <v>102</v>
      </c>
      <c r="I68" s="72">
        <v>66</v>
      </c>
    </row>
    <row r="69" spans="2:9" ht="23.25">
      <c r="B69" s="68" t="s">
        <v>51</v>
      </c>
      <c r="C69" s="69" t="s">
        <v>53</v>
      </c>
      <c r="D69" s="70">
        <v>91</v>
      </c>
      <c r="E69" s="70">
        <v>91</v>
      </c>
      <c r="F69" s="70">
        <v>20</v>
      </c>
      <c r="G69" s="70">
        <f t="shared" si="4"/>
        <v>202</v>
      </c>
      <c r="H69" s="71">
        <f t="shared" si="5"/>
        <v>101</v>
      </c>
      <c r="I69" s="72">
        <v>67</v>
      </c>
    </row>
    <row r="70" spans="2:9" ht="23.25">
      <c r="B70" s="68" t="s">
        <v>96</v>
      </c>
      <c r="C70" s="69" t="s">
        <v>99</v>
      </c>
      <c r="D70" s="70">
        <v>117</v>
      </c>
      <c r="E70" s="70">
        <v>80</v>
      </c>
      <c r="F70" s="70"/>
      <c r="G70" s="70">
        <f t="shared" si="4"/>
        <v>197</v>
      </c>
      <c r="H70" s="71">
        <f t="shared" si="5"/>
        <v>98.5</v>
      </c>
      <c r="I70" s="72">
        <v>68</v>
      </c>
    </row>
    <row r="71" spans="2:9" ht="23.25">
      <c r="B71" s="68" t="s">
        <v>106</v>
      </c>
      <c r="C71" s="69" t="s">
        <v>108</v>
      </c>
      <c r="D71" s="70">
        <v>75</v>
      </c>
      <c r="E71" s="70">
        <v>122</v>
      </c>
      <c r="F71" s="70"/>
      <c r="G71" s="70">
        <f t="shared" si="4"/>
        <v>197</v>
      </c>
      <c r="H71" s="71">
        <f t="shared" si="5"/>
        <v>98.5</v>
      </c>
      <c r="I71" s="72">
        <v>69</v>
      </c>
    </row>
    <row r="72" spans="2:9" ht="23.25">
      <c r="B72" s="68" t="s">
        <v>106</v>
      </c>
      <c r="C72" s="69" t="s">
        <v>109</v>
      </c>
      <c r="D72" s="73">
        <v>76</v>
      </c>
      <c r="E72" s="70">
        <v>100</v>
      </c>
      <c r="F72" s="70">
        <v>20</v>
      </c>
      <c r="G72" s="70">
        <f t="shared" si="4"/>
        <v>196</v>
      </c>
      <c r="H72" s="71">
        <f t="shared" si="5"/>
        <v>98</v>
      </c>
      <c r="I72" s="72">
        <v>70</v>
      </c>
    </row>
    <row r="73" spans="2:9" ht="23.25">
      <c r="B73" s="74" t="s">
        <v>41</v>
      </c>
      <c r="C73" s="69" t="s">
        <v>45</v>
      </c>
      <c r="D73" s="70">
        <v>112</v>
      </c>
      <c r="E73" s="70">
        <v>83</v>
      </c>
      <c r="F73" s="70"/>
      <c r="G73" s="70">
        <f t="shared" si="4"/>
        <v>195</v>
      </c>
      <c r="H73" s="71">
        <f t="shared" si="5"/>
        <v>97.5</v>
      </c>
      <c r="I73" s="72">
        <v>71</v>
      </c>
    </row>
    <row r="74" spans="2:9" ht="23.25">
      <c r="B74" s="68" t="s">
        <v>101</v>
      </c>
      <c r="C74" s="69" t="s">
        <v>103</v>
      </c>
      <c r="D74" s="70">
        <v>91</v>
      </c>
      <c r="E74" s="70">
        <v>84</v>
      </c>
      <c r="F74" s="70">
        <v>20</v>
      </c>
      <c r="G74" s="70">
        <f t="shared" si="4"/>
        <v>195</v>
      </c>
      <c r="H74" s="71">
        <f t="shared" si="5"/>
        <v>97.5</v>
      </c>
      <c r="I74" s="72">
        <v>72</v>
      </c>
    </row>
    <row r="75" spans="2:9" ht="23.25">
      <c r="B75" s="68" t="s">
        <v>51</v>
      </c>
      <c r="C75" s="69" t="s">
        <v>55</v>
      </c>
      <c r="D75" s="70">
        <v>84</v>
      </c>
      <c r="E75" s="70">
        <v>90</v>
      </c>
      <c r="F75" s="70">
        <v>20</v>
      </c>
      <c r="G75" s="70">
        <f t="shared" si="4"/>
        <v>194</v>
      </c>
      <c r="H75" s="71">
        <f t="shared" si="5"/>
        <v>97</v>
      </c>
      <c r="I75" s="72">
        <v>73</v>
      </c>
    </row>
    <row r="76" spans="2:9" ht="23.25">
      <c r="B76" s="74" t="s">
        <v>41</v>
      </c>
      <c r="C76" s="69" t="s">
        <v>42</v>
      </c>
      <c r="D76" s="70">
        <v>86</v>
      </c>
      <c r="E76" s="70">
        <v>105</v>
      </c>
      <c r="F76" s="70"/>
      <c r="G76" s="70">
        <f t="shared" si="4"/>
        <v>191</v>
      </c>
      <c r="H76" s="71">
        <f t="shared" si="5"/>
        <v>95.5</v>
      </c>
      <c r="I76" s="72">
        <v>74</v>
      </c>
    </row>
    <row r="77" spans="2:9" ht="23.25">
      <c r="B77" s="68" t="s">
        <v>26</v>
      </c>
      <c r="C77" s="69" t="s">
        <v>27</v>
      </c>
      <c r="D77" s="73">
        <v>103</v>
      </c>
      <c r="E77" s="70">
        <v>85</v>
      </c>
      <c r="F77" s="70"/>
      <c r="G77" s="70">
        <f t="shared" si="4"/>
        <v>188</v>
      </c>
      <c r="H77" s="71">
        <f t="shared" si="5"/>
        <v>94</v>
      </c>
      <c r="I77" s="72">
        <v>75</v>
      </c>
    </row>
    <row r="78" spans="2:9" ht="23.25">
      <c r="B78" s="74" t="s">
        <v>86</v>
      </c>
      <c r="C78" s="69" t="s">
        <v>87</v>
      </c>
      <c r="D78" s="70">
        <v>94</v>
      </c>
      <c r="E78" s="70">
        <v>94</v>
      </c>
      <c r="F78" s="70"/>
      <c r="G78" s="70">
        <f t="shared" si="4"/>
        <v>188</v>
      </c>
      <c r="H78" s="71">
        <f t="shared" si="5"/>
        <v>94</v>
      </c>
      <c r="I78" s="72">
        <v>76</v>
      </c>
    </row>
    <row r="79" spans="2:9" ht="23.25">
      <c r="B79" s="68" t="s">
        <v>56</v>
      </c>
      <c r="C79" s="75" t="s">
        <v>60</v>
      </c>
      <c r="D79" s="70">
        <v>68</v>
      </c>
      <c r="E79" s="70">
        <v>81</v>
      </c>
      <c r="F79" s="70">
        <v>20</v>
      </c>
      <c r="G79" s="70">
        <f t="shared" si="4"/>
        <v>169</v>
      </c>
      <c r="H79" s="71">
        <f t="shared" si="5"/>
        <v>84.5</v>
      </c>
      <c r="I79" s="72">
        <v>77</v>
      </c>
    </row>
    <row r="80" spans="2:9" ht="23.25">
      <c r="B80" s="68" t="s">
        <v>56</v>
      </c>
      <c r="C80" s="69" t="s">
        <v>57</v>
      </c>
      <c r="D80" s="73">
        <v>84</v>
      </c>
      <c r="E80" s="70">
        <v>63</v>
      </c>
      <c r="F80" s="70">
        <v>20</v>
      </c>
      <c r="G80" s="70">
        <f t="shared" si="4"/>
        <v>167</v>
      </c>
      <c r="H80" s="71">
        <f t="shared" si="5"/>
        <v>83.5</v>
      </c>
      <c r="I80" s="72">
        <v>78</v>
      </c>
    </row>
    <row r="81" spans="2:9" ht="23.25">
      <c r="B81" s="68" t="s">
        <v>106</v>
      </c>
      <c r="C81" s="69" t="s">
        <v>110</v>
      </c>
      <c r="D81" s="70">
        <v>77</v>
      </c>
      <c r="E81" s="70">
        <v>67</v>
      </c>
      <c r="F81" s="70">
        <v>20</v>
      </c>
      <c r="G81" s="70">
        <f t="shared" si="4"/>
        <v>164</v>
      </c>
      <c r="H81" s="71">
        <f t="shared" si="5"/>
        <v>82</v>
      </c>
      <c r="I81" s="72">
        <v>79</v>
      </c>
    </row>
    <row r="82" spans="2:9" ht="23.25">
      <c r="B82" s="68" t="s">
        <v>46</v>
      </c>
      <c r="C82" s="69" t="s">
        <v>50</v>
      </c>
      <c r="D82" s="70">
        <v>74</v>
      </c>
      <c r="E82" s="70">
        <v>69</v>
      </c>
      <c r="F82" s="70">
        <v>20</v>
      </c>
      <c r="G82" s="70">
        <f t="shared" si="4"/>
        <v>163</v>
      </c>
      <c r="H82" s="71">
        <f t="shared" si="5"/>
        <v>81.5</v>
      </c>
      <c r="I82" s="72">
        <v>80</v>
      </c>
    </row>
  </sheetData>
  <phoneticPr fontId="0" type="noConversion"/>
  <pageMargins left="0" right="0" top="0" bottom="0.39370078740157483" header="0" footer="0"/>
  <pageSetup paperSize="9" scale="90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42"/>
  <sheetViews>
    <sheetView zoomScale="75" workbookViewId="0" xr3:uid="{F9CF3CF3-643B-5BE6-8B46-32C596A47465}">
      <selection activeCell="O3" sqref="O3"/>
    </sheetView>
  </sheetViews>
  <sheetFormatPr defaultRowHeight="12.75"/>
  <cols>
    <col min="1" max="1" width="2.140625" customWidth="1"/>
    <col min="2" max="2" width="48.85546875" customWidth="1"/>
    <col min="3" max="3" width="43.42578125" customWidth="1"/>
    <col min="4" max="4" width="8.85546875" customWidth="1"/>
    <col min="5" max="6" width="7.7109375" customWidth="1"/>
    <col min="7" max="7" width="8.85546875" customWidth="1"/>
    <col min="8" max="8" width="11.7109375" customWidth="1"/>
    <col min="9" max="9" width="12.5703125" customWidth="1"/>
    <col min="10" max="10" width="12.42578125" customWidth="1"/>
    <col min="11" max="11" width="7.85546875" customWidth="1"/>
  </cols>
  <sheetData>
    <row r="1" spans="2:12" ht="5.25" customHeight="1" thickBot="1"/>
    <row r="2" spans="2:12" ht="117.75" customHeight="1" thickBot="1">
      <c r="B2" s="53" t="s">
        <v>1</v>
      </c>
      <c r="C2" s="54" t="s">
        <v>2</v>
      </c>
      <c r="D2" s="55" t="s">
        <v>3</v>
      </c>
      <c r="E2" s="56" t="s">
        <v>4</v>
      </c>
      <c r="F2" s="55" t="s">
        <v>5</v>
      </c>
      <c r="G2" s="57" t="s">
        <v>6</v>
      </c>
      <c r="H2" s="58" t="s">
        <v>7</v>
      </c>
      <c r="I2" s="57" t="s">
        <v>8</v>
      </c>
      <c r="J2" s="53" t="s">
        <v>9</v>
      </c>
      <c r="K2" s="59" t="s">
        <v>10</v>
      </c>
    </row>
    <row r="3" spans="2:12" ht="23.25">
      <c r="B3" s="9" t="s">
        <v>16</v>
      </c>
      <c r="C3" s="10" t="s">
        <v>17</v>
      </c>
      <c r="D3" s="11">
        <v>129</v>
      </c>
      <c r="E3" s="12">
        <v>146</v>
      </c>
      <c r="F3" s="11"/>
      <c r="G3" s="12">
        <f t="shared" ref="G3:G42" si="0">SUM(D3:F3)</f>
        <v>275</v>
      </c>
      <c r="H3" s="13">
        <f t="shared" ref="H3:H42" si="1">G3/2</f>
        <v>137.5</v>
      </c>
      <c r="I3" s="14">
        <f>SUM(G3:G6)</f>
        <v>1106</v>
      </c>
      <c r="J3" s="15">
        <f>I3/8</f>
        <v>138.25</v>
      </c>
      <c r="K3" s="88">
        <v>1</v>
      </c>
    </row>
    <row r="4" spans="2:12" ht="23.25">
      <c r="B4" s="16"/>
      <c r="C4" s="17" t="s">
        <v>18</v>
      </c>
      <c r="D4" s="18">
        <v>117</v>
      </c>
      <c r="E4" s="19">
        <v>143</v>
      </c>
      <c r="F4" s="18"/>
      <c r="G4" s="19">
        <f t="shared" si="0"/>
        <v>260</v>
      </c>
      <c r="H4" s="20">
        <f t="shared" si="1"/>
        <v>130</v>
      </c>
      <c r="I4" s="21">
        <f t="shared" ref="I4:J6" si="2">I3</f>
        <v>1106</v>
      </c>
      <c r="J4" s="22">
        <f t="shared" si="2"/>
        <v>138.25</v>
      </c>
      <c r="K4" s="89"/>
    </row>
    <row r="5" spans="2:12" ht="23.25">
      <c r="B5" s="23"/>
      <c r="C5" s="17" t="s">
        <v>19</v>
      </c>
      <c r="D5" s="18">
        <v>186</v>
      </c>
      <c r="E5" s="19">
        <v>144</v>
      </c>
      <c r="F5" s="18"/>
      <c r="G5" s="19">
        <f t="shared" si="0"/>
        <v>330</v>
      </c>
      <c r="H5" s="20">
        <f t="shared" si="1"/>
        <v>165</v>
      </c>
      <c r="I5" s="21">
        <f t="shared" si="2"/>
        <v>1106</v>
      </c>
      <c r="J5" s="22">
        <f t="shared" si="2"/>
        <v>138.25</v>
      </c>
      <c r="K5" s="89"/>
    </row>
    <row r="6" spans="2:12" ht="24" thickBot="1">
      <c r="B6" s="24"/>
      <c r="C6" s="25" t="s">
        <v>20</v>
      </c>
      <c r="D6" s="26">
        <v>145</v>
      </c>
      <c r="E6" s="27">
        <v>96</v>
      </c>
      <c r="F6" s="26"/>
      <c r="G6" s="27">
        <f t="shared" si="0"/>
        <v>241</v>
      </c>
      <c r="H6" s="28">
        <f t="shared" si="1"/>
        <v>120.5</v>
      </c>
      <c r="I6" s="29">
        <f t="shared" si="2"/>
        <v>1106</v>
      </c>
      <c r="J6" s="30">
        <f t="shared" si="2"/>
        <v>138.25</v>
      </c>
      <c r="K6" s="90"/>
    </row>
    <row r="7" spans="2:12" ht="23.25">
      <c r="B7" s="9" t="s">
        <v>66</v>
      </c>
      <c r="C7" s="10" t="s">
        <v>67</v>
      </c>
      <c r="D7" s="11">
        <v>146</v>
      </c>
      <c r="E7" s="12">
        <v>115</v>
      </c>
      <c r="F7" s="11"/>
      <c r="G7" s="33">
        <f t="shared" si="0"/>
        <v>261</v>
      </c>
      <c r="H7" s="35">
        <f t="shared" si="1"/>
        <v>130.5</v>
      </c>
      <c r="I7" s="36">
        <f>SUM(G7:G10)</f>
        <v>1097</v>
      </c>
      <c r="J7" s="37">
        <f>I7/8</f>
        <v>137.125</v>
      </c>
      <c r="K7" s="89">
        <v>2</v>
      </c>
    </row>
    <row r="8" spans="2:12" ht="23.25">
      <c r="B8" s="16"/>
      <c r="C8" s="17" t="s">
        <v>68</v>
      </c>
      <c r="D8" s="86">
        <v>114</v>
      </c>
      <c r="E8" s="19">
        <v>140</v>
      </c>
      <c r="F8" s="18">
        <v>20</v>
      </c>
      <c r="G8" s="19">
        <f t="shared" si="0"/>
        <v>274</v>
      </c>
      <c r="H8" s="20">
        <f t="shared" si="1"/>
        <v>137</v>
      </c>
      <c r="I8" s="21">
        <f t="shared" ref="I8:J10" si="3">I7</f>
        <v>1097</v>
      </c>
      <c r="J8" s="22">
        <f t="shared" si="3"/>
        <v>137.125</v>
      </c>
      <c r="K8" s="89"/>
      <c r="L8">
        <v>45</v>
      </c>
    </row>
    <row r="9" spans="2:12" ht="23.25">
      <c r="B9" s="23"/>
      <c r="C9" s="17" t="s">
        <v>69</v>
      </c>
      <c r="D9" s="18">
        <v>127</v>
      </c>
      <c r="E9" s="19">
        <v>147</v>
      </c>
      <c r="F9" s="18"/>
      <c r="G9" s="19">
        <f t="shared" si="0"/>
        <v>274</v>
      </c>
      <c r="H9" s="20">
        <f t="shared" si="1"/>
        <v>137</v>
      </c>
      <c r="I9" s="21">
        <f t="shared" si="3"/>
        <v>1097</v>
      </c>
      <c r="J9" s="22">
        <f t="shared" si="3"/>
        <v>137.125</v>
      </c>
      <c r="K9" s="89"/>
    </row>
    <row r="10" spans="2:12" ht="24" thickBot="1">
      <c r="B10" s="24"/>
      <c r="C10" s="25" t="s">
        <v>70</v>
      </c>
      <c r="D10" s="85">
        <v>159</v>
      </c>
      <c r="E10" s="27">
        <v>129</v>
      </c>
      <c r="F10" s="26"/>
      <c r="G10" s="41">
        <f t="shared" si="0"/>
        <v>288</v>
      </c>
      <c r="H10" s="43">
        <f t="shared" si="1"/>
        <v>144</v>
      </c>
      <c r="I10" s="21">
        <f t="shared" si="3"/>
        <v>1097</v>
      </c>
      <c r="J10" s="22">
        <f t="shared" si="3"/>
        <v>137.125</v>
      </c>
      <c r="K10" s="89"/>
    </row>
    <row r="11" spans="2:12" ht="23.25">
      <c r="B11" s="9" t="s">
        <v>61</v>
      </c>
      <c r="C11" s="10" t="s">
        <v>62</v>
      </c>
      <c r="D11" s="11">
        <v>152</v>
      </c>
      <c r="E11" s="12">
        <v>147</v>
      </c>
      <c r="F11" s="11"/>
      <c r="G11" s="12">
        <f t="shared" si="0"/>
        <v>299</v>
      </c>
      <c r="H11" s="13">
        <f t="shared" si="1"/>
        <v>149.5</v>
      </c>
      <c r="I11" s="14">
        <f>SUM(G11:G14)</f>
        <v>1097</v>
      </c>
      <c r="J11" s="15">
        <f>I11/8</f>
        <v>137.125</v>
      </c>
      <c r="K11" s="88">
        <v>3</v>
      </c>
    </row>
    <row r="12" spans="2:12" ht="23.25">
      <c r="B12" s="16"/>
      <c r="C12" s="17" t="s">
        <v>63</v>
      </c>
      <c r="D12" s="18">
        <v>124</v>
      </c>
      <c r="E12" s="87">
        <v>92</v>
      </c>
      <c r="F12" s="18">
        <v>20</v>
      </c>
      <c r="G12" s="19">
        <f t="shared" si="0"/>
        <v>236</v>
      </c>
      <c r="H12" s="20">
        <f t="shared" si="1"/>
        <v>118</v>
      </c>
      <c r="I12" s="21">
        <f t="shared" ref="I12:J14" si="4">I11</f>
        <v>1097</v>
      </c>
      <c r="J12" s="22">
        <f t="shared" si="4"/>
        <v>137.125</v>
      </c>
      <c r="K12" s="89"/>
    </row>
    <row r="13" spans="2:12" ht="23.25">
      <c r="B13" s="23"/>
      <c r="C13" s="17" t="s">
        <v>64</v>
      </c>
      <c r="D13" s="18">
        <v>124</v>
      </c>
      <c r="E13" s="87">
        <v>158</v>
      </c>
      <c r="F13" s="18"/>
      <c r="G13" s="19">
        <f t="shared" si="0"/>
        <v>282</v>
      </c>
      <c r="H13" s="20">
        <f t="shared" si="1"/>
        <v>141</v>
      </c>
      <c r="I13" s="21">
        <f t="shared" si="4"/>
        <v>1097</v>
      </c>
      <c r="J13" s="22">
        <f t="shared" si="4"/>
        <v>137.125</v>
      </c>
      <c r="K13" s="89"/>
      <c r="L13">
        <v>66</v>
      </c>
    </row>
    <row r="14" spans="2:12" ht="24" thickBot="1">
      <c r="B14" s="24"/>
      <c r="C14" s="25" t="s">
        <v>65</v>
      </c>
      <c r="D14" s="26">
        <v>148</v>
      </c>
      <c r="E14" s="27">
        <v>132</v>
      </c>
      <c r="F14" s="26"/>
      <c r="G14" s="27">
        <f t="shared" si="0"/>
        <v>280</v>
      </c>
      <c r="H14" s="28">
        <f t="shared" si="1"/>
        <v>140</v>
      </c>
      <c r="I14" s="29">
        <f t="shared" si="4"/>
        <v>1097</v>
      </c>
      <c r="J14" s="30">
        <f t="shared" si="4"/>
        <v>137.125</v>
      </c>
      <c r="K14" s="90"/>
    </row>
    <row r="15" spans="2:12" ht="23.25">
      <c r="B15" s="16" t="s">
        <v>71</v>
      </c>
      <c r="C15" s="31" t="s">
        <v>72</v>
      </c>
      <c r="D15" s="34">
        <v>140</v>
      </c>
      <c r="E15" s="78">
        <v>123</v>
      </c>
      <c r="F15" s="32"/>
      <c r="G15" s="33">
        <f t="shared" si="0"/>
        <v>263</v>
      </c>
      <c r="H15" s="35">
        <f t="shared" si="1"/>
        <v>131.5</v>
      </c>
      <c r="I15" s="36">
        <f>SUM(G15:G18)</f>
        <v>1083</v>
      </c>
      <c r="J15" s="37">
        <f>I15/8</f>
        <v>135.375</v>
      </c>
      <c r="K15" s="89">
        <v>4</v>
      </c>
    </row>
    <row r="16" spans="2:12" ht="23.25">
      <c r="B16" s="16"/>
      <c r="C16" s="17" t="s">
        <v>73</v>
      </c>
      <c r="D16" s="18">
        <v>101</v>
      </c>
      <c r="E16" s="19">
        <v>131</v>
      </c>
      <c r="F16" s="18"/>
      <c r="G16" s="19">
        <f t="shared" si="0"/>
        <v>232</v>
      </c>
      <c r="H16" s="20">
        <f t="shared" si="1"/>
        <v>116</v>
      </c>
      <c r="I16" s="21">
        <f t="shared" ref="I16:J18" si="5">I15</f>
        <v>1083</v>
      </c>
      <c r="J16" s="22">
        <f t="shared" si="5"/>
        <v>135.375</v>
      </c>
      <c r="K16" s="89"/>
    </row>
    <row r="17" spans="2:11" ht="23.25">
      <c r="B17" s="23"/>
      <c r="C17" s="17" t="s">
        <v>74</v>
      </c>
      <c r="D17" s="18">
        <v>139</v>
      </c>
      <c r="E17" s="19">
        <v>136</v>
      </c>
      <c r="F17" s="18"/>
      <c r="G17" s="19">
        <f t="shared" si="0"/>
        <v>275</v>
      </c>
      <c r="H17" s="20">
        <f t="shared" si="1"/>
        <v>137.5</v>
      </c>
      <c r="I17" s="21">
        <f t="shared" si="5"/>
        <v>1083</v>
      </c>
      <c r="J17" s="22">
        <f t="shared" si="5"/>
        <v>135.375</v>
      </c>
      <c r="K17" s="89"/>
    </row>
    <row r="18" spans="2:11" ht="24" thickBot="1">
      <c r="B18" s="23"/>
      <c r="C18" s="39" t="s">
        <v>75</v>
      </c>
      <c r="D18" s="42">
        <v>164</v>
      </c>
      <c r="E18" s="41">
        <v>149</v>
      </c>
      <c r="F18" s="42"/>
      <c r="G18" s="41">
        <f t="shared" si="0"/>
        <v>313</v>
      </c>
      <c r="H18" s="43">
        <f t="shared" si="1"/>
        <v>156.5</v>
      </c>
      <c r="I18" s="21">
        <f t="shared" si="5"/>
        <v>1083</v>
      </c>
      <c r="J18" s="22">
        <f t="shared" si="5"/>
        <v>135.375</v>
      </c>
      <c r="K18" s="89"/>
    </row>
    <row r="19" spans="2:11" ht="22.5">
      <c r="B19" s="83" t="s">
        <v>76</v>
      </c>
      <c r="C19" s="10" t="s">
        <v>77</v>
      </c>
      <c r="D19" s="11">
        <v>148</v>
      </c>
      <c r="E19" s="12">
        <v>122</v>
      </c>
      <c r="F19" s="11"/>
      <c r="G19" s="12">
        <f t="shared" si="0"/>
        <v>270</v>
      </c>
      <c r="H19" s="13">
        <f t="shared" si="1"/>
        <v>135</v>
      </c>
      <c r="I19" s="14">
        <f>SUM(G19:G22)</f>
        <v>1013</v>
      </c>
      <c r="J19" s="15">
        <f>I19/8</f>
        <v>126.625</v>
      </c>
      <c r="K19" s="88">
        <v>5</v>
      </c>
    </row>
    <row r="20" spans="2:11" ht="23.25">
      <c r="B20" s="16"/>
      <c r="C20" s="17" t="s">
        <v>78</v>
      </c>
      <c r="D20" s="18">
        <v>146</v>
      </c>
      <c r="E20" s="19">
        <v>118</v>
      </c>
      <c r="F20" s="18"/>
      <c r="G20" s="19">
        <f t="shared" si="0"/>
        <v>264</v>
      </c>
      <c r="H20" s="20">
        <f t="shared" si="1"/>
        <v>132</v>
      </c>
      <c r="I20" s="21">
        <f t="shared" ref="I20:J22" si="6">I19</f>
        <v>1013</v>
      </c>
      <c r="J20" s="22">
        <f t="shared" si="6"/>
        <v>126.625</v>
      </c>
      <c r="K20" s="89"/>
    </row>
    <row r="21" spans="2:11" ht="23.25">
      <c r="B21" s="23"/>
      <c r="C21" s="46" t="s">
        <v>79</v>
      </c>
      <c r="D21" s="18">
        <v>105</v>
      </c>
      <c r="E21" s="19">
        <v>115</v>
      </c>
      <c r="F21" s="18"/>
      <c r="G21" s="19">
        <f t="shared" si="0"/>
        <v>220</v>
      </c>
      <c r="H21" s="20">
        <f t="shared" si="1"/>
        <v>110</v>
      </c>
      <c r="I21" s="21">
        <f t="shared" si="6"/>
        <v>1013</v>
      </c>
      <c r="J21" s="22">
        <f t="shared" si="6"/>
        <v>126.625</v>
      </c>
      <c r="K21" s="89"/>
    </row>
    <row r="22" spans="2:11" ht="24" thickBot="1">
      <c r="B22" s="24"/>
      <c r="C22" s="25" t="s">
        <v>80</v>
      </c>
      <c r="D22" s="26">
        <v>136</v>
      </c>
      <c r="E22" s="27">
        <v>103</v>
      </c>
      <c r="F22" s="26">
        <v>20</v>
      </c>
      <c r="G22" s="27">
        <f t="shared" si="0"/>
        <v>259</v>
      </c>
      <c r="H22" s="28">
        <f t="shared" si="1"/>
        <v>129.5</v>
      </c>
      <c r="I22" s="29">
        <f t="shared" si="6"/>
        <v>1013</v>
      </c>
      <c r="J22" s="30">
        <f t="shared" si="6"/>
        <v>126.625</v>
      </c>
      <c r="K22" s="90"/>
    </row>
    <row r="23" spans="2:11" ht="23.25">
      <c r="B23" s="16" t="s">
        <v>11</v>
      </c>
      <c r="C23" s="51" t="s">
        <v>12</v>
      </c>
      <c r="D23" s="32">
        <v>125</v>
      </c>
      <c r="E23" s="33">
        <v>112</v>
      </c>
      <c r="F23" s="34">
        <v>20</v>
      </c>
      <c r="G23" s="33">
        <f t="shared" si="0"/>
        <v>257</v>
      </c>
      <c r="H23" s="35">
        <f t="shared" si="1"/>
        <v>128.5</v>
      </c>
      <c r="I23" s="36">
        <f>SUM(G23:G26)</f>
        <v>997</v>
      </c>
      <c r="J23" s="37">
        <f>I23/8</f>
        <v>124.625</v>
      </c>
      <c r="K23" s="89">
        <v>6</v>
      </c>
    </row>
    <row r="24" spans="2:11" ht="23.25">
      <c r="B24" s="16"/>
      <c r="C24" s="17" t="s">
        <v>13</v>
      </c>
      <c r="D24" s="38">
        <v>126</v>
      </c>
      <c r="E24" s="19">
        <v>132</v>
      </c>
      <c r="F24" s="18"/>
      <c r="G24" s="19">
        <f t="shared" si="0"/>
        <v>258</v>
      </c>
      <c r="H24" s="20">
        <f t="shared" si="1"/>
        <v>129</v>
      </c>
      <c r="I24" s="21">
        <f t="shared" ref="I24:J26" si="7">I23</f>
        <v>997</v>
      </c>
      <c r="J24" s="22">
        <f t="shared" si="7"/>
        <v>124.625</v>
      </c>
      <c r="K24" s="89"/>
    </row>
    <row r="25" spans="2:11" ht="23.25">
      <c r="B25" s="23"/>
      <c r="C25" s="17" t="s">
        <v>14</v>
      </c>
      <c r="D25" s="38">
        <v>108</v>
      </c>
      <c r="E25" s="19">
        <v>131</v>
      </c>
      <c r="F25" s="18"/>
      <c r="G25" s="19">
        <f t="shared" si="0"/>
        <v>239</v>
      </c>
      <c r="H25" s="20">
        <f t="shared" si="1"/>
        <v>119.5</v>
      </c>
      <c r="I25" s="21">
        <f t="shared" si="7"/>
        <v>997</v>
      </c>
      <c r="J25" s="22">
        <f t="shared" si="7"/>
        <v>124.625</v>
      </c>
      <c r="K25" s="89"/>
    </row>
    <row r="26" spans="2:11" ht="24" thickBot="1">
      <c r="B26" s="23"/>
      <c r="C26" s="39" t="s">
        <v>15</v>
      </c>
      <c r="D26" s="40">
        <v>88</v>
      </c>
      <c r="E26" s="41">
        <v>135</v>
      </c>
      <c r="F26" s="42">
        <v>20</v>
      </c>
      <c r="G26" s="41">
        <f t="shared" si="0"/>
        <v>243</v>
      </c>
      <c r="H26" s="43">
        <f t="shared" si="1"/>
        <v>121.5</v>
      </c>
      <c r="I26" s="21">
        <f t="shared" si="7"/>
        <v>997</v>
      </c>
      <c r="J26" s="22">
        <f t="shared" si="7"/>
        <v>124.625</v>
      </c>
      <c r="K26" s="89"/>
    </row>
    <row r="27" spans="2:11" ht="23.25">
      <c r="B27" s="9" t="s">
        <v>81</v>
      </c>
      <c r="C27" s="10" t="s">
        <v>82</v>
      </c>
      <c r="D27" s="11">
        <v>115</v>
      </c>
      <c r="E27" s="12">
        <v>101</v>
      </c>
      <c r="F27" s="11">
        <v>20</v>
      </c>
      <c r="G27" s="12">
        <f t="shared" si="0"/>
        <v>236</v>
      </c>
      <c r="H27" s="13">
        <f t="shared" si="1"/>
        <v>118</v>
      </c>
      <c r="I27" s="14">
        <f>SUM(G27:G30)</f>
        <v>996</v>
      </c>
      <c r="J27" s="15">
        <f>I27/8</f>
        <v>124.5</v>
      </c>
      <c r="K27" s="88">
        <v>7</v>
      </c>
    </row>
    <row r="28" spans="2:11" ht="23.25">
      <c r="B28" s="16"/>
      <c r="C28" s="17" t="s">
        <v>83</v>
      </c>
      <c r="D28" s="18">
        <v>149</v>
      </c>
      <c r="E28" s="19">
        <v>137</v>
      </c>
      <c r="F28" s="18"/>
      <c r="G28" s="19">
        <f t="shared" si="0"/>
        <v>286</v>
      </c>
      <c r="H28" s="20">
        <f t="shared" si="1"/>
        <v>143</v>
      </c>
      <c r="I28" s="21">
        <f t="shared" ref="I28:J30" si="8">I27</f>
        <v>996</v>
      </c>
      <c r="J28" s="22">
        <f t="shared" si="8"/>
        <v>124.5</v>
      </c>
      <c r="K28" s="89"/>
    </row>
    <row r="29" spans="2:11" ht="23.25">
      <c r="B29" s="23"/>
      <c r="C29" s="17" t="s">
        <v>84</v>
      </c>
      <c r="D29" s="18">
        <v>137</v>
      </c>
      <c r="E29" s="19">
        <v>90</v>
      </c>
      <c r="F29" s="18"/>
      <c r="G29" s="19">
        <f t="shared" si="0"/>
        <v>227</v>
      </c>
      <c r="H29" s="20">
        <f t="shared" si="1"/>
        <v>113.5</v>
      </c>
      <c r="I29" s="21">
        <f t="shared" si="8"/>
        <v>996</v>
      </c>
      <c r="J29" s="22">
        <f t="shared" si="8"/>
        <v>124.5</v>
      </c>
      <c r="K29" s="89"/>
    </row>
    <row r="30" spans="2:11" ht="24" thickBot="1">
      <c r="B30" s="24"/>
      <c r="C30" s="25" t="s">
        <v>85</v>
      </c>
      <c r="D30" s="26">
        <v>121</v>
      </c>
      <c r="E30" s="27">
        <v>126</v>
      </c>
      <c r="F30" s="26"/>
      <c r="G30" s="27">
        <f t="shared" si="0"/>
        <v>247</v>
      </c>
      <c r="H30" s="28">
        <f t="shared" si="1"/>
        <v>123.5</v>
      </c>
      <c r="I30" s="29">
        <f t="shared" si="8"/>
        <v>996</v>
      </c>
      <c r="J30" s="30">
        <f t="shared" si="8"/>
        <v>124.5</v>
      </c>
      <c r="K30" s="90"/>
    </row>
    <row r="31" spans="2:11" ht="23.25">
      <c r="B31" s="16" t="s">
        <v>91</v>
      </c>
      <c r="C31" s="84" t="s">
        <v>92</v>
      </c>
      <c r="D31" s="34">
        <v>102</v>
      </c>
      <c r="E31" s="78">
        <v>129</v>
      </c>
      <c r="F31" s="32"/>
      <c r="G31" s="33">
        <f t="shared" si="0"/>
        <v>231</v>
      </c>
      <c r="H31" s="35">
        <f t="shared" si="1"/>
        <v>115.5</v>
      </c>
      <c r="I31" s="36">
        <f>SUM(G31:G34)</f>
        <v>993</v>
      </c>
      <c r="J31" s="37">
        <f>I31/8</f>
        <v>124.125</v>
      </c>
      <c r="K31" s="89">
        <v>8</v>
      </c>
    </row>
    <row r="32" spans="2:11" ht="23.25">
      <c r="B32" s="16"/>
      <c r="C32" s="17" t="s">
        <v>93</v>
      </c>
      <c r="D32" s="18">
        <v>115</v>
      </c>
      <c r="E32" s="19">
        <v>125</v>
      </c>
      <c r="F32" s="18">
        <v>20</v>
      </c>
      <c r="G32" s="19">
        <f t="shared" si="0"/>
        <v>260</v>
      </c>
      <c r="H32" s="20">
        <f t="shared" si="1"/>
        <v>130</v>
      </c>
      <c r="I32" s="21">
        <f t="shared" ref="I32:J34" si="9">I31</f>
        <v>993</v>
      </c>
      <c r="J32" s="22">
        <f t="shared" si="9"/>
        <v>124.125</v>
      </c>
      <c r="K32" s="89"/>
    </row>
    <row r="33" spans="2:11" ht="23.25">
      <c r="B33" s="23"/>
      <c r="C33" s="17" t="s">
        <v>94</v>
      </c>
      <c r="D33" s="18">
        <v>110</v>
      </c>
      <c r="E33" s="19">
        <v>102</v>
      </c>
      <c r="F33" s="18">
        <v>20</v>
      </c>
      <c r="G33" s="19">
        <f t="shared" si="0"/>
        <v>232</v>
      </c>
      <c r="H33" s="20">
        <f t="shared" si="1"/>
        <v>116</v>
      </c>
      <c r="I33" s="21">
        <f t="shared" si="9"/>
        <v>993</v>
      </c>
      <c r="J33" s="22">
        <f t="shared" si="9"/>
        <v>124.125</v>
      </c>
      <c r="K33" s="89"/>
    </row>
    <row r="34" spans="2:11" ht="24" thickBot="1">
      <c r="B34" s="23"/>
      <c r="C34" s="39" t="s">
        <v>95</v>
      </c>
      <c r="D34" s="42">
        <v>158</v>
      </c>
      <c r="E34" s="41">
        <v>112</v>
      </c>
      <c r="F34" s="42"/>
      <c r="G34" s="41">
        <f t="shared" si="0"/>
        <v>270</v>
      </c>
      <c r="H34" s="43">
        <f t="shared" si="1"/>
        <v>135</v>
      </c>
      <c r="I34" s="21">
        <f t="shared" si="9"/>
        <v>993</v>
      </c>
      <c r="J34" s="22">
        <f t="shared" si="9"/>
        <v>124.125</v>
      </c>
      <c r="K34" s="89"/>
    </row>
    <row r="35" spans="2:11" ht="22.5">
      <c r="B35" s="80" t="s">
        <v>21</v>
      </c>
      <c r="C35" s="81" t="s">
        <v>22</v>
      </c>
      <c r="D35" s="11">
        <v>101</v>
      </c>
      <c r="E35" s="12">
        <v>98</v>
      </c>
      <c r="F35" s="11"/>
      <c r="G35" s="12">
        <f t="shared" si="0"/>
        <v>199</v>
      </c>
      <c r="H35" s="13">
        <f t="shared" si="1"/>
        <v>99.5</v>
      </c>
      <c r="I35" s="14">
        <f>SUM(G35:G38)</f>
        <v>973</v>
      </c>
      <c r="J35" s="15">
        <f>I35/8</f>
        <v>121.625</v>
      </c>
      <c r="K35" s="88">
        <v>9</v>
      </c>
    </row>
    <row r="36" spans="2:11" ht="23.25">
      <c r="B36" s="16"/>
      <c r="C36" s="46" t="s">
        <v>23</v>
      </c>
      <c r="D36" s="18">
        <v>158</v>
      </c>
      <c r="E36" s="19">
        <v>112</v>
      </c>
      <c r="F36" s="18"/>
      <c r="G36" s="19">
        <f t="shared" si="0"/>
        <v>270</v>
      </c>
      <c r="H36" s="20">
        <f t="shared" si="1"/>
        <v>135</v>
      </c>
      <c r="I36" s="21">
        <f t="shared" ref="I36:J38" si="10">I35</f>
        <v>973</v>
      </c>
      <c r="J36" s="22">
        <f t="shared" si="10"/>
        <v>121.625</v>
      </c>
      <c r="K36" s="89"/>
    </row>
    <row r="37" spans="2:11" ht="23.25">
      <c r="B37" s="23"/>
      <c r="C37" s="46" t="s">
        <v>24</v>
      </c>
      <c r="D37" s="18">
        <v>110</v>
      </c>
      <c r="E37" s="19">
        <v>166</v>
      </c>
      <c r="F37" s="18"/>
      <c r="G37" s="19">
        <f t="shared" si="0"/>
        <v>276</v>
      </c>
      <c r="H37" s="20">
        <f t="shared" si="1"/>
        <v>138</v>
      </c>
      <c r="I37" s="21">
        <f t="shared" si="10"/>
        <v>973</v>
      </c>
      <c r="J37" s="22">
        <f t="shared" si="10"/>
        <v>121.625</v>
      </c>
      <c r="K37" s="89"/>
    </row>
    <row r="38" spans="2:11" ht="24" thickBot="1">
      <c r="B38" s="24"/>
      <c r="C38" s="82" t="s">
        <v>25</v>
      </c>
      <c r="D38" s="26">
        <v>101</v>
      </c>
      <c r="E38" s="27">
        <v>127</v>
      </c>
      <c r="F38" s="26"/>
      <c r="G38" s="27">
        <f t="shared" si="0"/>
        <v>228</v>
      </c>
      <c r="H38" s="28">
        <f t="shared" si="1"/>
        <v>114</v>
      </c>
      <c r="I38" s="29">
        <f t="shared" si="10"/>
        <v>973</v>
      </c>
      <c r="J38" s="30">
        <f t="shared" si="10"/>
        <v>121.625</v>
      </c>
      <c r="K38" s="90"/>
    </row>
    <row r="39" spans="2:11" ht="23.25">
      <c r="B39" s="9" t="s">
        <v>86</v>
      </c>
      <c r="C39" s="60" t="s">
        <v>87</v>
      </c>
      <c r="D39" s="11">
        <v>103</v>
      </c>
      <c r="E39" s="12">
        <v>118</v>
      </c>
      <c r="F39" s="11"/>
      <c r="G39" s="33">
        <f t="shared" si="0"/>
        <v>221</v>
      </c>
      <c r="H39" s="35">
        <f t="shared" si="1"/>
        <v>110.5</v>
      </c>
      <c r="I39" s="36">
        <f>SUM(G39:G42)</f>
        <v>909</v>
      </c>
      <c r="J39" s="37">
        <f>I39/8</f>
        <v>113.625</v>
      </c>
      <c r="K39" s="89">
        <v>10</v>
      </c>
    </row>
    <row r="40" spans="2:11" ht="23.25">
      <c r="B40" s="61"/>
      <c r="C40" s="62" t="s">
        <v>88</v>
      </c>
      <c r="D40" s="18">
        <v>76</v>
      </c>
      <c r="E40" s="19">
        <v>111</v>
      </c>
      <c r="F40" s="18"/>
      <c r="G40" s="19">
        <f t="shared" si="0"/>
        <v>187</v>
      </c>
      <c r="H40" s="20">
        <f t="shared" si="1"/>
        <v>93.5</v>
      </c>
      <c r="I40" s="21">
        <f t="shared" ref="I40:J42" si="11">I39</f>
        <v>909</v>
      </c>
      <c r="J40" s="22">
        <f t="shared" si="11"/>
        <v>113.625</v>
      </c>
      <c r="K40" s="89"/>
    </row>
    <row r="41" spans="2:11" ht="23.25">
      <c r="B41" s="23"/>
      <c r="C41" s="62" t="s">
        <v>89</v>
      </c>
      <c r="D41" s="18">
        <v>129</v>
      </c>
      <c r="E41" s="19">
        <v>116</v>
      </c>
      <c r="F41" s="18"/>
      <c r="G41" s="19">
        <f t="shared" si="0"/>
        <v>245</v>
      </c>
      <c r="H41" s="20">
        <f t="shared" si="1"/>
        <v>122.5</v>
      </c>
      <c r="I41" s="21">
        <f t="shared" si="11"/>
        <v>909</v>
      </c>
      <c r="J41" s="22">
        <f t="shared" si="11"/>
        <v>113.625</v>
      </c>
      <c r="K41" s="89"/>
    </row>
    <row r="42" spans="2:11" ht="24" thickBot="1">
      <c r="B42" s="24"/>
      <c r="C42" s="63" t="s">
        <v>90</v>
      </c>
      <c r="D42" s="26">
        <v>126</v>
      </c>
      <c r="E42" s="27">
        <v>110</v>
      </c>
      <c r="F42" s="26">
        <v>20</v>
      </c>
      <c r="G42" s="27">
        <f t="shared" si="0"/>
        <v>256</v>
      </c>
      <c r="H42" s="28">
        <f t="shared" si="1"/>
        <v>128</v>
      </c>
      <c r="I42" s="29">
        <f t="shared" si="11"/>
        <v>909</v>
      </c>
      <c r="J42" s="30">
        <f t="shared" si="11"/>
        <v>113.625</v>
      </c>
      <c r="K42" s="90"/>
    </row>
  </sheetData>
  <mergeCells count="10">
    <mergeCell ref="K39:K42"/>
    <mergeCell ref="K19:K22"/>
    <mergeCell ref="K23:K26"/>
    <mergeCell ref="K27:K30"/>
    <mergeCell ref="K31:K34"/>
    <mergeCell ref="K3:K6"/>
    <mergeCell ref="K7:K10"/>
    <mergeCell ref="K11:K14"/>
    <mergeCell ref="K15:K18"/>
    <mergeCell ref="K35:K38"/>
  </mergeCells>
  <phoneticPr fontId="10" type="noConversion"/>
  <pageMargins left="0" right="0" top="0" bottom="0" header="0" footer="0"/>
  <pageSetup paperSize="9" scale="8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revision/>
  <dcterms:created xsi:type="dcterms:W3CDTF">1996-10-08T23:32:33Z</dcterms:created>
  <dcterms:modified xsi:type="dcterms:W3CDTF">2018-06-05T09:12:46Z</dcterms:modified>
  <cp:category/>
  <cp:contentStatus/>
</cp:coreProperties>
</file>